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Vos300\企画広報__共通\高専連携係\学長戦略経費【C】【共同研究】\R7\04.公募\HP等掲載用\"/>
    </mc:Choice>
  </mc:AlternateContent>
  <xr:revisionPtr revIDLastSave="0" documentId="13_ncr:1_{BA7CB4D3-AED2-44F5-9D52-CC6350CBB890}" xr6:coauthVersionLast="47" xr6:coauthVersionMax="47" xr10:uidLastSave="{00000000-0000-0000-0000-000000000000}"/>
  <bookViews>
    <workbookView xWindow="-120" yWindow="-120" windowWidth="29040" windowHeight="15840" xr2:uid="{00000000-000D-0000-FFFF-FFFF00000000}"/>
  </bookViews>
  <sheets>
    <sheet name="②成果報告書" sheetId="3" r:id="rId1"/>
    <sheet name="R7記入例" sheetId="2" r:id="rId2"/>
    <sheet name="高専リスト" sheetId="5" state="hidden" r:id="rId3"/>
  </sheets>
  <definedNames>
    <definedName name="_xlnm._FilterDatabase" localSheetId="2" hidden="1">高専リスト!$A$1:$G$58</definedName>
    <definedName name="_xlnm.Print_Area" localSheetId="0">②成果報告書!$A$1:$P$56</definedName>
    <definedName name="yonemura_j.kisarazu.ac.jp" localSheetId="2">#REF!</definedName>
    <definedName name="yonemura_j.kisarazu.ac.j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3" l="1"/>
  <c r="K7" i="3" s="1"/>
  <c r="Q50" i="3"/>
  <c r="Q45" i="3"/>
  <c r="G37" i="3"/>
  <c r="A41" i="3" s="1"/>
  <c r="G29" i="3"/>
  <c r="N29" i="3"/>
  <c r="D33" i="3"/>
  <c r="G22" i="3"/>
  <c r="C25" i="3" s="1"/>
  <c r="G18" i="3"/>
  <c r="Q18" i="3" s="1"/>
  <c r="Q9" i="3"/>
  <c r="Q10" i="3"/>
  <c r="Q47" i="3"/>
  <c r="Q48" i="3"/>
  <c r="Q46" i="3"/>
  <c r="Q44" i="3"/>
  <c r="Q15" i="3"/>
  <c r="Q13" i="3"/>
  <c r="Q8" i="3"/>
  <c r="I6" i="3"/>
  <c r="K6" i="3"/>
  <c r="N6" i="3"/>
  <c r="F6" i="3"/>
  <c r="Q5" i="3"/>
  <c r="Q3" i="3"/>
  <c r="Q2" i="3"/>
  <c r="G44" i="3"/>
  <c r="A47" i="3"/>
  <c r="D48" i="3"/>
  <c r="O46" i="3"/>
  <c r="O47" i="3"/>
  <c r="A48" i="3"/>
  <c r="O48" i="3"/>
  <c r="D47" i="3"/>
  <c r="A46" i="3"/>
  <c r="D46" i="3"/>
  <c r="F7" i="3" l="1"/>
  <c r="N7" i="3"/>
  <c r="I7" i="3"/>
  <c r="Q6" i="3"/>
  <c r="Q38" i="3"/>
  <c r="I40" i="3"/>
  <c r="Q37" i="3"/>
  <c r="O41" i="3"/>
  <c r="I41" i="3"/>
  <c r="Q41" i="3" s="1"/>
  <c r="A39" i="3"/>
  <c r="O39" i="3"/>
  <c r="I39" i="3"/>
  <c r="A40" i="3"/>
  <c r="O40" i="3"/>
  <c r="Q29" i="3"/>
  <c r="N32" i="3"/>
  <c r="F33" i="3"/>
  <c r="A34" i="3"/>
  <c r="A31" i="3"/>
  <c r="D34" i="3"/>
  <c r="Q30" i="3"/>
  <c r="F34" i="3"/>
  <c r="N34" i="3"/>
  <c r="Q34" i="3" s="1"/>
  <c r="O32" i="3"/>
  <c r="A33" i="3"/>
  <c r="D32" i="3"/>
  <c r="D31" i="3"/>
  <c r="O34" i="3"/>
  <c r="F32" i="3"/>
  <c r="N33" i="3"/>
  <c r="F31" i="3"/>
  <c r="O33" i="3"/>
  <c r="A32" i="3"/>
  <c r="N31" i="3"/>
  <c r="A25" i="3"/>
  <c r="A26" i="3"/>
  <c r="F24" i="3"/>
  <c r="Q23" i="3"/>
  <c r="F25" i="3"/>
  <c r="O26" i="3"/>
  <c r="C24" i="3"/>
  <c r="Q22" i="3"/>
  <c r="A24" i="3"/>
  <c r="C26" i="3"/>
  <c r="O25" i="3"/>
  <c r="O24" i="3"/>
  <c r="F26" i="3"/>
  <c r="F20" i="3"/>
  <c r="D21" i="3"/>
  <c r="A20" i="3"/>
  <c r="A21" i="3"/>
  <c r="Q19" i="3"/>
  <c r="D20" i="3"/>
  <c r="F21" i="3"/>
  <c r="O20" i="3"/>
  <c r="O21" i="3"/>
  <c r="Q7" i="3" l="1"/>
  <c r="Q39" i="3"/>
  <c r="Q40" i="3"/>
  <c r="Q33" i="3"/>
  <c r="O31" i="3"/>
  <c r="Q31" i="3" s="1"/>
  <c r="Q32" i="3"/>
  <c r="Q26" i="3"/>
  <c r="Q25" i="3"/>
  <c r="Q24" i="3"/>
  <c r="Q20" i="3"/>
  <c r="Q21" i="3"/>
</calcChain>
</file>

<file path=xl/sharedStrings.xml><?xml version="1.0" encoding="utf-8"?>
<sst xmlns="http://schemas.openxmlformats.org/spreadsheetml/2006/main" count="313" uniqueCount="199">
  <si>
    <t>職名</t>
  </si>
  <si>
    <t>氏名</t>
  </si>
  <si>
    <t>役割分担</t>
  </si>
  <si>
    <t>○○高専</t>
  </si>
  <si>
    <t>○○学科</t>
  </si>
  <si>
    <t>教授</t>
  </si>
  <si>
    <t>○○専攻</t>
  </si>
  <si>
    <t>○○　○○</t>
    <phoneticPr fontId="1"/>
  </si>
  <si>
    <t>研究代表者</t>
    <rPh sb="0" eb="2">
      <t>ケンキュウ</t>
    </rPh>
    <rPh sb="2" eb="5">
      <t>ダイヒョウシャ</t>
    </rPh>
    <phoneticPr fontId="1"/>
  </si>
  <si>
    <t>氏名</t>
    <rPh sb="0" eb="2">
      <t>しめい</t>
    </rPh>
    <phoneticPr fontId="1" type="Hiragana" alignment="distributed"/>
  </si>
  <si>
    <t>高専名</t>
    <rPh sb="0" eb="2">
      <t>こうせん</t>
    </rPh>
    <rPh sb="2" eb="3">
      <t>めい</t>
    </rPh>
    <phoneticPr fontId="1" type="Hiragana" alignment="distributed"/>
  </si>
  <si>
    <t>所属学科等</t>
    <rPh sb="0" eb="2">
      <t>しょぞく</t>
    </rPh>
    <rPh sb="2" eb="4">
      <t>がっか</t>
    </rPh>
    <rPh sb="4" eb="5">
      <t>とう</t>
    </rPh>
    <phoneticPr fontId="1" type="Hiragana" alignment="distributed"/>
  </si>
  <si>
    <t>実施計画書記載の課題名を記入</t>
    <rPh sb="0" eb="2">
      <t>じっし</t>
    </rPh>
    <rPh sb="2" eb="4">
      <t>けいかく</t>
    </rPh>
    <phoneticPr fontId="1" type="Hiragana" alignment="distributed"/>
  </si>
  <si>
    <t>長岡技科大
分担教員</t>
    <rPh sb="0" eb="2">
      <t>ながおか</t>
    </rPh>
    <rPh sb="6" eb="8">
      <t>ぶんたん</t>
    </rPh>
    <phoneticPr fontId="1" type="Hiragana" alignment="distributed"/>
  </si>
  <si>
    <t>課題名</t>
    <phoneticPr fontId="1"/>
  </si>
  <si>
    <t>○○高専</t>
    <rPh sb="2" eb="4">
      <t>こうせん</t>
    </rPh>
    <phoneticPr fontId="1" type="Hiragana" alignment="distributed"/>
  </si>
  <si>
    <t>○○学科</t>
    <rPh sb="2" eb="4">
      <t>がっか</t>
    </rPh>
    <phoneticPr fontId="1" type="Hiragana" alignment="distributed"/>
  </si>
  <si>
    <t>○○　○○</t>
  </si>
  <si>
    <t>○○</t>
  </si>
  <si>
    <t>所属高専名</t>
    <rPh sb="0" eb="2">
      <t>しょぞく</t>
    </rPh>
    <rPh sb="2" eb="4">
      <t>こうせん</t>
    </rPh>
    <rPh sb="4" eb="5">
      <t>めい</t>
    </rPh>
    <phoneticPr fontId="1" type="Hiragana" alignment="distributed"/>
  </si>
  <si>
    <t>■</t>
    <phoneticPr fontId="1" type="Hiragana" alignment="distributed"/>
  </si>
  <si>
    <t>共同研究等実施件数</t>
    <rPh sb="0" eb="2">
      <t>きょうどう</t>
    </rPh>
    <rPh sb="2" eb="4">
      <t>けんきゅう</t>
    </rPh>
    <rPh sb="4" eb="5">
      <t>とう</t>
    </rPh>
    <rPh sb="5" eb="7">
      <t>じっし</t>
    </rPh>
    <rPh sb="7" eb="9">
      <t>けんすう</t>
    </rPh>
    <phoneticPr fontId="1" type="Hiragana" alignment="distributed"/>
  </si>
  <si>
    <t>相手先企業等名</t>
    <rPh sb="0" eb="2">
      <t>あいて</t>
    </rPh>
    <rPh sb="2" eb="3">
      <t>さき</t>
    </rPh>
    <rPh sb="3" eb="5">
      <t>きぎょう</t>
    </rPh>
    <rPh sb="5" eb="6">
      <t>とう</t>
    </rPh>
    <rPh sb="6" eb="7">
      <t>めい</t>
    </rPh>
    <phoneticPr fontId="1" type="Hiragana" alignment="distributed"/>
  </si>
  <si>
    <t>研究題目</t>
    <rPh sb="0" eb="2">
      <t>けんきゅう</t>
    </rPh>
    <rPh sb="2" eb="4">
      <t>だいもく</t>
    </rPh>
    <phoneticPr fontId="1" type="Hiragana" alignment="distributed"/>
  </si>
  <si>
    <t>研究開始年月</t>
    <rPh sb="0" eb="2">
      <t>けんきゅう</t>
    </rPh>
    <rPh sb="2" eb="4">
      <t>かいし</t>
    </rPh>
    <rPh sb="4" eb="6">
      <t>ねんげつ</t>
    </rPh>
    <phoneticPr fontId="1" type="Hiragana" alignment="distributed"/>
  </si>
  <si>
    <t>研究代表者名</t>
    <rPh sb="0" eb="2">
      <t>けんきゅう</t>
    </rPh>
    <rPh sb="2" eb="4">
      <t>だいひょう</t>
    </rPh>
    <rPh sb="4" eb="5">
      <t>もの</t>
    </rPh>
    <rPh sb="5" eb="6">
      <t>めい</t>
    </rPh>
    <phoneticPr fontId="1" type="Hiragana" alignment="distributed"/>
  </si>
  <si>
    <t>○○</t>
    <phoneticPr fontId="1" type="Hiragana" alignment="distributed"/>
  </si>
  <si>
    <t>○○　○○</t>
    <phoneticPr fontId="1" type="Hiragana" alignment="distributed"/>
  </si>
  <si>
    <t>採択状況</t>
    <rPh sb="0" eb="2">
      <t>さいたく</t>
    </rPh>
    <rPh sb="2" eb="4">
      <t>じょうきょう</t>
    </rPh>
    <phoneticPr fontId="1" type="Hiragana" alignment="distributed"/>
  </si>
  <si>
    <t>共同研究組織</t>
    <phoneticPr fontId="1" type="Hiragana" alignment="distributed"/>
  </si>
  <si>
    <t>申請先</t>
    <rPh sb="0" eb="2">
      <t>しんせい</t>
    </rPh>
    <rPh sb="2" eb="3">
      <t>さき</t>
    </rPh>
    <phoneticPr fontId="1" type="Hiragana" alignment="distributed"/>
  </si>
  <si>
    <t>申請経費名称</t>
    <rPh sb="0" eb="2">
      <t>しんせい</t>
    </rPh>
    <rPh sb="2" eb="4">
      <t>けいひ</t>
    </rPh>
    <rPh sb="4" eb="6">
      <t>めいしょう</t>
    </rPh>
    <phoneticPr fontId="1" type="Hiragana" alignment="distributed"/>
  </si>
  <si>
    <t>○○○○、○○○○</t>
    <phoneticPr fontId="1" type="Hiragana" alignment="distributed"/>
  </si>
  <si>
    <t>発表学会等名</t>
    <rPh sb="0" eb="2">
      <t>はっぴょう</t>
    </rPh>
    <rPh sb="2" eb="4">
      <t>がっかい</t>
    </rPh>
    <rPh sb="4" eb="5">
      <t>とう</t>
    </rPh>
    <rPh sb="5" eb="6">
      <t>めい</t>
    </rPh>
    <phoneticPr fontId="1" type="Hiragana" alignment="distributed"/>
  </si>
  <si>
    <t>発表年月</t>
    <rPh sb="0" eb="2">
      <t>はっぴょう</t>
    </rPh>
    <rPh sb="2" eb="4">
      <t>ねんげつ</t>
    </rPh>
    <phoneticPr fontId="1" type="Hiragana" alignment="distributed"/>
  </si>
  <si>
    <t>高専シンポジウム</t>
    <rPh sb="0" eb="2">
      <t>こうせん</t>
    </rPh>
    <phoneticPr fontId="1" type="Hiragana" alignment="distributed"/>
  </si>
  <si>
    <t>教員／学生</t>
    <rPh sb="0" eb="2">
      <t>きょういん</t>
    </rPh>
    <rPh sb="3" eb="5">
      <t>がくせい</t>
    </rPh>
    <phoneticPr fontId="1" type="Hiragana" alignment="distributed"/>
  </si>
  <si>
    <t>発表者名</t>
    <rPh sb="0" eb="3">
      <t>はっぴょうしゃ</t>
    </rPh>
    <rPh sb="3" eb="4">
      <t>めい</t>
    </rPh>
    <phoneticPr fontId="1" type="Hiragana" alignment="distributed"/>
  </si>
  <si>
    <t>学生</t>
    <rPh sb="0" eb="2">
      <t>がくせい</t>
    </rPh>
    <phoneticPr fontId="1" type="Hiragana" alignment="distributed"/>
  </si>
  <si>
    <t>教員</t>
    <rPh sb="0" eb="2">
      <t>きょういん</t>
    </rPh>
    <phoneticPr fontId="1" type="Hiragana" alignment="distributed"/>
  </si>
  <si>
    <t>学会等発表件数</t>
    <rPh sb="0" eb="2">
      <t>がっかい</t>
    </rPh>
    <rPh sb="2" eb="3">
      <t>とう</t>
    </rPh>
    <rPh sb="3" eb="5">
      <t>はっぴょう</t>
    </rPh>
    <rPh sb="5" eb="7">
      <t>けんすう</t>
    </rPh>
    <phoneticPr fontId="1" type="Hiragana" alignment="distributed"/>
  </si>
  <si>
    <t>発表題目</t>
    <rPh sb="0" eb="2">
      <t>はっぴょう</t>
    </rPh>
    <rPh sb="2" eb="4">
      <t>だいもく</t>
    </rPh>
    <phoneticPr fontId="1" type="Hiragana" alignment="distributed"/>
  </si>
  <si>
    <t>論文等発表件数</t>
    <rPh sb="0" eb="2">
      <t>ろんぶん</t>
    </rPh>
    <rPh sb="2" eb="3">
      <t>とう</t>
    </rPh>
    <rPh sb="3" eb="5">
      <t>はっぴょう</t>
    </rPh>
    <rPh sb="5" eb="7">
      <t>けんすう</t>
    </rPh>
    <phoneticPr fontId="1" type="Hiragana" alignment="distributed"/>
  </si>
  <si>
    <t>著者名</t>
    <rPh sb="0" eb="3">
      <t>ちょしゃめい</t>
    </rPh>
    <phoneticPr fontId="1" type="Hiragana" alignment="distributed"/>
  </si>
  <si>
    <t>論文名・掲載誌名</t>
    <rPh sb="0" eb="2">
      <t>ろんぶん</t>
    </rPh>
    <rPh sb="2" eb="3">
      <t>めい</t>
    </rPh>
    <rPh sb="4" eb="7">
      <t>けいさいし</t>
    </rPh>
    <rPh sb="7" eb="8">
      <t>めい</t>
    </rPh>
    <phoneticPr fontId="1" type="Hiragana" alignment="distributed"/>
  </si>
  <si>
    <t>【うち高専学生の発表件数</t>
    <rPh sb="3" eb="5">
      <t>こうせん</t>
    </rPh>
    <rPh sb="5" eb="7">
      <t>がくせい</t>
    </rPh>
    <rPh sb="8" eb="10">
      <t>はっぴょう</t>
    </rPh>
    <rPh sb="10" eb="12">
      <t>けんすう</t>
    </rPh>
    <phoneticPr fontId="1" type="Hiragana" alignment="distributed"/>
  </si>
  <si>
    <t>賞名</t>
    <rPh sb="0" eb="1">
      <t>しょう</t>
    </rPh>
    <rPh sb="1" eb="2">
      <t>めい</t>
    </rPh>
    <phoneticPr fontId="1" type="Hiragana" alignment="distributed"/>
  </si>
  <si>
    <t>授与団体名</t>
    <rPh sb="0" eb="2">
      <t>じゅよ</t>
    </rPh>
    <rPh sb="2" eb="4">
      <t>だんたい</t>
    </rPh>
    <rPh sb="4" eb="5">
      <t>めい</t>
    </rPh>
    <phoneticPr fontId="1" type="Hiragana" alignment="distributed"/>
  </si>
  <si>
    <t>受賞者名</t>
    <rPh sb="0" eb="3">
      <t>じゅしょうしゃ</t>
    </rPh>
    <rPh sb="3" eb="4">
      <t>めい</t>
    </rPh>
    <phoneticPr fontId="1" type="Hiragana" alignment="distributed"/>
  </si>
  <si>
    <t>○○支部奨励賞</t>
    <rPh sb="2" eb="4">
      <t>しぶ</t>
    </rPh>
    <rPh sb="4" eb="7">
      <t>しょうれいしょう</t>
    </rPh>
    <phoneticPr fontId="1" type="Hiragana" alignment="distributed"/>
  </si>
  <si>
    <t>本助成の成果に基づく受賞・表彰の発表の有無を記載し、ありの場合は受賞者名等を記載してください。</t>
    <rPh sb="0" eb="1">
      <t>ほん</t>
    </rPh>
    <rPh sb="1" eb="3">
      <t>じょせい</t>
    </rPh>
    <rPh sb="4" eb="6">
      <t>せいか</t>
    </rPh>
    <rPh sb="7" eb="8">
      <t>もと</t>
    </rPh>
    <rPh sb="10" eb="12">
      <t>じゅしょう</t>
    </rPh>
    <rPh sb="13" eb="15">
      <t>ひょうしょう</t>
    </rPh>
    <rPh sb="16" eb="18">
      <t>はっぴょう</t>
    </rPh>
    <rPh sb="19" eb="21">
      <t>うむ</t>
    </rPh>
    <rPh sb="22" eb="24">
      <t>きさい</t>
    </rPh>
    <rPh sb="29" eb="31">
      <t>ばあい</t>
    </rPh>
    <rPh sb="32" eb="34">
      <t>じゅしょう</t>
    </rPh>
    <rPh sb="34" eb="35">
      <t>もの</t>
    </rPh>
    <rPh sb="35" eb="36">
      <t>めい</t>
    </rPh>
    <rPh sb="36" eb="37">
      <t>とう</t>
    </rPh>
    <rPh sb="38" eb="40">
      <t>きさい</t>
    </rPh>
    <phoneticPr fontId="1" type="Hiragana" alignment="distributed"/>
  </si>
  <si>
    <t>○○学会○○支部</t>
    <rPh sb="2" eb="4">
      <t>がっかい</t>
    </rPh>
    <rPh sb="6" eb="8">
      <t>しぶ</t>
    </rPh>
    <phoneticPr fontId="1" type="Hiragana" alignment="distributed"/>
  </si>
  <si>
    <t>※本報告書は助成効果の測定及び今後の助成企画に活用させていただくとともに、</t>
    <rPh sb="1" eb="2">
      <t>ほん</t>
    </rPh>
    <rPh sb="2" eb="5">
      <t>ほうこくしょ</t>
    </rPh>
    <rPh sb="6" eb="8">
      <t>じょせい</t>
    </rPh>
    <rPh sb="8" eb="10">
      <t>こうか</t>
    </rPh>
    <rPh sb="11" eb="13">
      <t>そくてい</t>
    </rPh>
    <rPh sb="13" eb="14">
      <t>およ</t>
    </rPh>
    <rPh sb="15" eb="17">
      <t>こんご</t>
    </rPh>
    <rPh sb="18" eb="20">
      <t>じょせい</t>
    </rPh>
    <rPh sb="20" eb="22">
      <t>きかく</t>
    </rPh>
    <rPh sb="23" eb="25">
      <t>かつよう</t>
    </rPh>
    <phoneticPr fontId="1" type="Hiragana" alignment="distributed"/>
  </si>
  <si>
    <t>○○</t>
    <phoneticPr fontId="1" type="Hiragana" alignment="distributed"/>
  </si>
  <si>
    <t>○○, Journal of ○○, ○巻, ○号</t>
    <rPh sb="20" eb="21">
      <t>かん</t>
    </rPh>
    <rPh sb="24" eb="25">
      <t>ごう</t>
    </rPh>
    <phoneticPr fontId="1" type="Hiragana" alignment="distributed"/>
  </si>
  <si>
    <t>日本○○学会秋季大会</t>
    <rPh sb="0" eb="2">
      <t>にほん</t>
    </rPh>
    <rPh sb="4" eb="6">
      <t>がっかい</t>
    </rPh>
    <rPh sb="6" eb="8">
      <t>しゅうき</t>
    </rPh>
    <rPh sb="8" eb="10">
      <t>たいかい</t>
    </rPh>
    <phoneticPr fontId="1" type="Hiragana" alignment="distributed"/>
  </si>
  <si>
    <t>※研究成果（論文、著書、ポスター等）の写しの提出は不要です。</t>
    <rPh sb="1" eb="3">
      <t>けんきゅう</t>
    </rPh>
    <rPh sb="3" eb="5">
      <t>せいか</t>
    </rPh>
    <rPh sb="6" eb="8">
      <t>ろんぶん</t>
    </rPh>
    <rPh sb="9" eb="11">
      <t>ちょしょ</t>
    </rPh>
    <rPh sb="16" eb="17">
      <t>とう</t>
    </rPh>
    <rPh sb="19" eb="20">
      <t>うつ</t>
    </rPh>
    <rPh sb="22" eb="24">
      <t>ていしゅつ</t>
    </rPh>
    <rPh sb="25" eb="27">
      <t>ふよう</t>
    </rPh>
    <phoneticPr fontId="1" type="Hiragana" alignment="distributed"/>
  </si>
  <si>
    <t xml:space="preserve">○○・・・ </t>
    <phoneticPr fontId="1" type="Hiragana" alignment="distributed"/>
  </si>
  <si>
    <t>高専メンター教員</t>
    <rPh sb="0" eb="2">
      <t>こうせん</t>
    </rPh>
    <rPh sb="6" eb="8">
      <t>きょういん</t>
    </rPh>
    <phoneticPr fontId="1" type="Hiragana" alignment="distributed"/>
  </si>
  <si>
    <t>高専分担教員</t>
    <rPh sb="0" eb="2">
      <t>こうせん</t>
    </rPh>
    <rPh sb="2" eb="4">
      <t>ぶんたん</t>
    </rPh>
    <rPh sb="4" eb="6">
      <t>きょういん</t>
    </rPh>
    <phoneticPr fontId="1" type="Hiragana" alignment="distributed"/>
  </si>
  <si>
    <t>教授</t>
    <rPh sb="0" eb="2">
      <t>きょうじゅ</t>
    </rPh>
    <phoneticPr fontId="1" type="Hiragana" alignment="distributed"/>
  </si>
  <si>
    <t>准教授</t>
    <phoneticPr fontId="1" type="Hiragana" alignment="distributed"/>
  </si>
  <si>
    <t>当共同研究の申請回数</t>
    <rPh sb="0" eb="1">
      <t>とう</t>
    </rPh>
    <rPh sb="1" eb="3">
      <t>きょうどう</t>
    </rPh>
    <rPh sb="3" eb="5">
      <t>けんきゅう</t>
    </rPh>
    <rPh sb="6" eb="8">
      <t>しんせい</t>
    </rPh>
    <rPh sb="8" eb="10">
      <t>かいすう</t>
    </rPh>
    <phoneticPr fontId="1" type="Hiragana" alignment="distributed"/>
  </si>
  <si>
    <t>○○○○、○○○○</t>
    <phoneticPr fontId="1"/>
  </si>
  <si>
    <t>次年度執筆予定</t>
    <rPh sb="0" eb="3">
      <t>ジネンド</t>
    </rPh>
    <rPh sb="3" eb="5">
      <t>シッピツ</t>
    </rPh>
    <rPh sb="5" eb="7">
      <t>ヨテイ</t>
    </rPh>
    <phoneticPr fontId="1"/>
  </si>
  <si>
    <t>〇</t>
    <phoneticPr fontId="1"/>
  </si>
  <si>
    <t>３．学会等発表状況</t>
    <rPh sb="2" eb="4">
      <t>ガッカイ</t>
    </rPh>
    <rPh sb="4" eb="5">
      <t>トウ</t>
    </rPh>
    <rPh sb="5" eb="7">
      <t>ハッピョウ</t>
    </rPh>
    <rPh sb="7" eb="9">
      <t>ジョウキョウ</t>
    </rPh>
    <phoneticPr fontId="1"/>
  </si>
  <si>
    <t>４．論文等発表状況</t>
    <rPh sb="2" eb="4">
      <t>ロンブン</t>
    </rPh>
    <rPh sb="4" eb="5">
      <t>トウ</t>
    </rPh>
    <rPh sb="5" eb="7">
      <t>ハッピョウ</t>
    </rPh>
    <rPh sb="7" eb="9">
      <t>ジョウキョウ</t>
    </rPh>
    <phoneticPr fontId="1"/>
  </si>
  <si>
    <t>５．受賞等状況</t>
    <rPh sb="2" eb="4">
      <t>ジュショウ</t>
    </rPh>
    <rPh sb="4" eb="5">
      <t>トウ</t>
    </rPh>
    <rPh sb="5" eb="7">
      <t>ジョウキョウ</t>
    </rPh>
    <phoneticPr fontId="1"/>
  </si>
  <si>
    <t>６．特記事項</t>
    <rPh sb="2" eb="4">
      <t>トッキ</t>
    </rPh>
    <rPh sb="4" eb="6">
      <t>ジコウ</t>
    </rPh>
    <phoneticPr fontId="1"/>
  </si>
  <si>
    <r>
      <t xml:space="preserve">本学教員の分担内容
</t>
    </r>
    <r>
      <rPr>
        <sz val="9"/>
        <color rgb="FFFF0000"/>
        <rFont val="游ゴシック Medium"/>
        <family val="3"/>
        <charset val="128"/>
      </rPr>
      <t>○○・・・</t>
    </r>
    <rPh sb="0" eb="2">
      <t>ホンガク</t>
    </rPh>
    <rPh sb="2" eb="4">
      <t>キョウイン</t>
    </rPh>
    <rPh sb="5" eb="7">
      <t>ブンタン</t>
    </rPh>
    <rPh sb="7" eb="9">
      <t>ナイヨウ</t>
    </rPh>
    <phoneticPr fontId="1"/>
  </si>
  <si>
    <t>教授</t>
    <rPh sb="0" eb="2">
      <t>キョウジュ</t>
    </rPh>
    <phoneticPr fontId="1"/>
  </si>
  <si>
    <t>准教授</t>
    <rPh sb="0" eb="3">
      <t>ジュンキョウジュ</t>
    </rPh>
    <phoneticPr fontId="1"/>
  </si>
  <si>
    <t>助教</t>
    <rPh sb="0" eb="2">
      <t>ジョキョウ</t>
    </rPh>
    <phoneticPr fontId="1"/>
  </si>
  <si>
    <t>№</t>
    <phoneticPr fontId="20"/>
  </si>
  <si>
    <t>高専名</t>
    <rPh sb="0" eb="2">
      <t>コウセン</t>
    </rPh>
    <rPh sb="2" eb="3">
      <t>メイ</t>
    </rPh>
    <phoneticPr fontId="20"/>
  </si>
  <si>
    <t>機械系</t>
    <rPh sb="0" eb="2">
      <t>キカイ</t>
    </rPh>
    <rPh sb="2" eb="3">
      <t>ケイ</t>
    </rPh>
    <phoneticPr fontId="11"/>
  </si>
  <si>
    <t>函館工業高専</t>
  </si>
  <si>
    <t>電気電子情報系</t>
    <rPh sb="0" eb="2">
      <t>デンキ</t>
    </rPh>
    <rPh sb="2" eb="4">
      <t>デンシ</t>
    </rPh>
    <rPh sb="4" eb="7">
      <t>ジョウホウケイ</t>
    </rPh>
    <phoneticPr fontId="11"/>
  </si>
  <si>
    <t>苫小牧工業高専</t>
  </si>
  <si>
    <t>情報・経営システム系</t>
    <rPh sb="0" eb="2">
      <t>ジョウホウ</t>
    </rPh>
    <rPh sb="3" eb="5">
      <t>ケイエイ</t>
    </rPh>
    <rPh sb="9" eb="10">
      <t>ケイ</t>
    </rPh>
    <phoneticPr fontId="11"/>
  </si>
  <si>
    <t>釧路工業高専</t>
  </si>
  <si>
    <t>物質生物系</t>
    <rPh sb="0" eb="2">
      <t>ブッシツ</t>
    </rPh>
    <rPh sb="2" eb="5">
      <t>セイブツケイ</t>
    </rPh>
    <phoneticPr fontId="11"/>
  </si>
  <si>
    <t>産学融合特任准教授</t>
    <rPh sb="0" eb="2">
      <t>サンガク</t>
    </rPh>
    <rPh sb="2" eb="4">
      <t>ユウゴウ</t>
    </rPh>
    <rPh sb="4" eb="6">
      <t>トクニン</t>
    </rPh>
    <rPh sb="6" eb="9">
      <t>ジュンキョウジュ</t>
    </rPh>
    <phoneticPr fontId="20"/>
  </si>
  <si>
    <t>旭川工業高専</t>
  </si>
  <si>
    <t>環境社会基盤系</t>
    <rPh sb="0" eb="2">
      <t>カンキョウ</t>
    </rPh>
    <rPh sb="2" eb="7">
      <t>シャカイキバンケイ</t>
    </rPh>
    <phoneticPr fontId="11"/>
  </si>
  <si>
    <t>産学融合特任講師</t>
    <rPh sb="0" eb="2">
      <t>サンガク</t>
    </rPh>
    <rPh sb="2" eb="4">
      <t>ユウゴウ</t>
    </rPh>
    <rPh sb="4" eb="6">
      <t>トクニン</t>
    </rPh>
    <rPh sb="6" eb="8">
      <t>コウシ</t>
    </rPh>
    <phoneticPr fontId="20"/>
  </si>
  <si>
    <t>八戸工業高専</t>
  </si>
  <si>
    <t>量子原子力系</t>
    <rPh sb="0" eb="2">
      <t>リョウシ</t>
    </rPh>
    <rPh sb="2" eb="5">
      <t>ゲンシリョク</t>
    </rPh>
    <rPh sb="5" eb="6">
      <t>ケイ</t>
    </rPh>
    <phoneticPr fontId="11"/>
  </si>
  <si>
    <t>技術職員</t>
    <rPh sb="0" eb="4">
      <t>ギジュツショクイン</t>
    </rPh>
    <phoneticPr fontId="1"/>
  </si>
  <si>
    <t>一関工業高専</t>
  </si>
  <si>
    <t>システム安全系</t>
    <rPh sb="4" eb="6">
      <t>アンゼン</t>
    </rPh>
    <rPh sb="6" eb="7">
      <t>ケイ</t>
    </rPh>
    <phoneticPr fontId="11"/>
  </si>
  <si>
    <t>自由記述</t>
    <rPh sb="0" eb="4">
      <t>ジユウキジュツ</t>
    </rPh>
    <phoneticPr fontId="1"/>
  </si>
  <si>
    <t>仙台高専</t>
  </si>
  <si>
    <t>技術科学イノベーション系</t>
    <rPh sb="0" eb="4">
      <t>ギジュツカガク</t>
    </rPh>
    <rPh sb="11" eb="12">
      <t>ケイ</t>
    </rPh>
    <phoneticPr fontId="11"/>
  </si>
  <si>
    <t>秋田工業高専</t>
  </si>
  <si>
    <t>産学融合トップランナー養成センター</t>
    <rPh sb="0" eb="2">
      <t>サンガク</t>
    </rPh>
    <rPh sb="2" eb="4">
      <t>ユウゴウ</t>
    </rPh>
    <rPh sb="11" eb="13">
      <t>ヨウセイ</t>
    </rPh>
    <phoneticPr fontId="21"/>
  </si>
  <si>
    <t>鶴岡工業高専</t>
  </si>
  <si>
    <t>技術支援センター</t>
    <rPh sb="0" eb="2">
      <t>ギジュツ</t>
    </rPh>
    <rPh sb="2" eb="4">
      <t>シエン</t>
    </rPh>
    <phoneticPr fontId="2"/>
  </si>
  <si>
    <t>福島工業高専</t>
  </si>
  <si>
    <t>自由記述</t>
    <rPh sb="0" eb="4">
      <t>ジユウキジュツ</t>
    </rPh>
    <phoneticPr fontId="2"/>
  </si>
  <si>
    <t>茨城工業高専</t>
  </si>
  <si>
    <t>小山工業高専</t>
  </si>
  <si>
    <t>群馬工業高専</t>
  </si>
  <si>
    <t>木更津工業高専</t>
  </si>
  <si>
    <t>東京工業高専</t>
  </si>
  <si>
    <t>長岡工業高専</t>
  </si>
  <si>
    <t>富山高専</t>
  </si>
  <si>
    <t>石川工業高専</t>
  </si>
  <si>
    <t>福井工業高専</t>
  </si>
  <si>
    <t>長野工業高専</t>
  </si>
  <si>
    <t>岐阜工業高専</t>
  </si>
  <si>
    <t>沼津工業高専</t>
  </si>
  <si>
    <t>豊田工業高専</t>
  </si>
  <si>
    <t>鳥羽商船高専</t>
  </si>
  <si>
    <t>鈴鹿工業高専</t>
  </si>
  <si>
    <t>舞鶴工業高専</t>
  </si>
  <si>
    <t>明石工業高専</t>
  </si>
  <si>
    <t>奈良工業高専</t>
  </si>
  <si>
    <t>和歌山工業高専</t>
  </si>
  <si>
    <t>米子工業高専</t>
  </si>
  <si>
    <t>松江工業高専</t>
  </si>
  <si>
    <t>津山工業高専</t>
  </si>
  <si>
    <t>広島商船高専</t>
  </si>
  <si>
    <t>呉工業高専</t>
  </si>
  <si>
    <t>徳山工業高専</t>
  </si>
  <si>
    <t>宇部工業高専</t>
  </si>
  <si>
    <t>大島商船高専</t>
  </si>
  <si>
    <t>阿南工業高専</t>
  </si>
  <si>
    <t>香川高専</t>
  </si>
  <si>
    <t>新居浜工業高専</t>
  </si>
  <si>
    <t>弓削商船高専</t>
  </si>
  <si>
    <t>高知工業高専</t>
  </si>
  <si>
    <t>久留米工業高専</t>
  </si>
  <si>
    <t>有明工業高専</t>
  </si>
  <si>
    <t>北九州工業高専</t>
  </si>
  <si>
    <t>佐世保工業高専</t>
  </si>
  <si>
    <t>熊本高専</t>
  </si>
  <si>
    <t>大分工業高専</t>
  </si>
  <si>
    <t>都城工業高専</t>
  </si>
  <si>
    <t>鹿児島工業高専</t>
  </si>
  <si>
    <t>沖縄工業高専</t>
  </si>
  <si>
    <t>東京都立産技高専</t>
  </si>
  <si>
    <t>大阪公立大高専</t>
    <rPh sb="2" eb="3">
      <t>コウ</t>
    </rPh>
    <phoneticPr fontId="2"/>
  </si>
  <si>
    <t>神戸市立工業高専</t>
  </si>
  <si>
    <t>サレジオ工業高専</t>
  </si>
  <si>
    <t>国際高専</t>
    <rPh sb="0" eb="2">
      <t>コクサイ</t>
    </rPh>
    <phoneticPr fontId="2"/>
  </si>
  <si>
    <t>近畿大学工業高専</t>
  </si>
  <si>
    <r>
      <t>　</t>
    </r>
    <r>
      <rPr>
        <sz val="10"/>
        <color rgb="FFFF0000"/>
        <rFont val="游ゴシック Medium"/>
        <family val="3"/>
        <charset val="128"/>
      </rPr>
      <t>１</t>
    </r>
    <r>
      <rPr>
        <sz val="10"/>
        <rFont val="游ゴシック Medium"/>
        <family val="3"/>
        <charset val="128"/>
      </rPr>
      <t>年目</t>
    </r>
    <rPh sb="2" eb="4">
      <t>ネンメ</t>
    </rPh>
    <phoneticPr fontId="1"/>
  </si>
  <si>
    <t>高専
分担教員</t>
    <rPh sb="0" eb="2">
      <t>こうせん</t>
    </rPh>
    <rPh sb="3" eb="5">
      <t>ぶんたん</t>
    </rPh>
    <rPh sb="5" eb="7">
      <t>きょういん</t>
    </rPh>
    <phoneticPr fontId="1" type="Hiragana" alignment="distributed"/>
  </si>
  <si>
    <t>教員</t>
    <rPh sb="0" eb="2">
      <t>キョウイン</t>
    </rPh>
    <phoneticPr fontId="1"/>
  </si>
  <si>
    <t>学生</t>
    <rPh sb="0" eb="2">
      <t>ガクセイ</t>
    </rPh>
    <phoneticPr fontId="1"/>
  </si>
  <si>
    <t>※適宜、行の追加及び行の高さの拡大をいただいても差し支えありませんが、</t>
    <rPh sb="1" eb="3">
      <t>てきぎ</t>
    </rPh>
    <rPh sb="4" eb="5">
      <t>ぎょう</t>
    </rPh>
    <rPh sb="6" eb="8">
      <t>ついか</t>
    </rPh>
    <rPh sb="8" eb="9">
      <t>およ</t>
    </rPh>
    <rPh sb="10" eb="11">
      <t>ぎょう</t>
    </rPh>
    <rPh sb="12" eb="13">
      <t>たか</t>
    </rPh>
    <rPh sb="15" eb="17">
      <t>かくだい</t>
    </rPh>
    <rPh sb="24" eb="25">
      <t>さ</t>
    </rPh>
    <rPh sb="26" eb="27">
      <t>つか</t>
    </rPh>
    <phoneticPr fontId="1" type="Hiragana" alignment="distributed"/>
  </si>
  <si>
    <t>　なるべく両面で1枚に収められるようご協力ください。</t>
    <rPh sb="19" eb="21">
      <t>きょうりょく</t>
    </rPh>
    <phoneticPr fontId="1" type="Hiragana" alignment="distributed"/>
  </si>
  <si>
    <r>
      <t>本助成の成果に基づく学会・会議等での発表</t>
    </r>
    <r>
      <rPr>
        <sz val="9"/>
        <rFont val="游ゴシック Medium"/>
        <family val="3"/>
        <charset val="128"/>
      </rPr>
      <t>(両機関の共同研究者が連名で発表したもの及び学生が発表したもの）</t>
    </r>
    <r>
      <rPr>
        <sz val="9"/>
        <color theme="1"/>
        <rFont val="游ゴシック Medium"/>
        <family val="3"/>
        <charset val="128"/>
      </rPr>
      <t>の有無を記載し、ありの場合は発表者名等を記載してください。</t>
    </r>
    <rPh sb="0" eb="1">
      <t>ほん</t>
    </rPh>
    <rPh sb="1" eb="3">
      <t>じょせい</t>
    </rPh>
    <rPh sb="4" eb="6">
      <t>せいか</t>
    </rPh>
    <rPh sb="7" eb="8">
      <t>もと</t>
    </rPh>
    <rPh sb="10" eb="12">
      <t>がっかい</t>
    </rPh>
    <rPh sb="13" eb="15">
      <t>かいぎ</t>
    </rPh>
    <rPh sb="15" eb="16">
      <t>とう</t>
    </rPh>
    <rPh sb="18" eb="20">
      <t>はっぴょう</t>
    </rPh>
    <rPh sb="21" eb="22">
      <t>りょう</t>
    </rPh>
    <rPh sb="22" eb="24">
      <t>きかん</t>
    </rPh>
    <rPh sb="25" eb="27">
      <t>きょうどう</t>
    </rPh>
    <rPh sb="27" eb="29">
      <t>けんきゅう</t>
    </rPh>
    <rPh sb="29" eb="30">
      <t>しゃ</t>
    </rPh>
    <rPh sb="31" eb="33">
      <t>れんめい</t>
    </rPh>
    <rPh sb="34" eb="36">
      <t>はっぴょう</t>
    </rPh>
    <rPh sb="40" eb="41">
      <t>およ</t>
    </rPh>
    <rPh sb="42" eb="44">
      <t>がくせい</t>
    </rPh>
    <rPh sb="45" eb="47">
      <t>はっぴょう</t>
    </rPh>
    <rPh sb="53" eb="55">
      <t>うむ</t>
    </rPh>
    <rPh sb="56" eb="58">
      <t>きさい</t>
    </rPh>
    <rPh sb="63" eb="65">
      <t>ばあい</t>
    </rPh>
    <rPh sb="66" eb="68">
      <t>はっぴょう</t>
    </rPh>
    <rPh sb="68" eb="69">
      <t>もの</t>
    </rPh>
    <rPh sb="69" eb="70">
      <t>めい</t>
    </rPh>
    <rPh sb="70" eb="71">
      <t>とう</t>
    </rPh>
    <rPh sb="72" eb="74">
      <t>きさい</t>
    </rPh>
    <phoneticPr fontId="1" type="Hiragana" alignment="distributed"/>
  </si>
  <si>
    <t>（株）○○</t>
    <rPh sb="1" eb="2">
      <t>かぶ</t>
    </rPh>
    <phoneticPr fontId="1" type="Hiragana" alignment="distributed"/>
  </si>
  <si>
    <t>○○市</t>
    <rPh sb="2" eb="3">
      <t>し</t>
    </rPh>
    <phoneticPr fontId="1" type="Hiragana" alignment="distributed"/>
  </si>
  <si>
    <r>
      <t>１．共同研究成果の概要　</t>
    </r>
    <r>
      <rPr>
        <sz val="10"/>
        <color theme="1"/>
        <rFont val="游ゴシック Medium"/>
        <family val="3"/>
        <charset val="128"/>
      </rPr>
      <t>※プリントアウトしたときに図や文章が見切れないよう記載してください。</t>
    </r>
    <rPh sb="2" eb="4">
      <t>キョウドウ</t>
    </rPh>
    <rPh sb="4" eb="6">
      <t>ケンキュウ</t>
    </rPh>
    <rPh sb="6" eb="8">
      <t>セイカ</t>
    </rPh>
    <phoneticPr fontId="1"/>
  </si>
  <si>
    <t>－</t>
    <phoneticPr fontId="1"/>
  </si>
  <si>
    <t>講師</t>
    <rPh sb="0" eb="2">
      <t>コウシ</t>
    </rPh>
    <phoneticPr fontId="1"/>
  </si>
  <si>
    <t>■　あり</t>
    <phoneticPr fontId="1"/>
  </si>
  <si>
    <t>■　なし</t>
    <phoneticPr fontId="1"/>
  </si>
  <si>
    <t>申請中</t>
    <rPh sb="0" eb="3">
      <t>シンセイチュウ</t>
    </rPh>
    <phoneticPr fontId="1"/>
  </si>
  <si>
    <t>採択</t>
    <rPh sb="0" eb="2">
      <t>サイタク</t>
    </rPh>
    <phoneticPr fontId="1"/>
  </si>
  <si>
    <t>不採択</t>
    <rPh sb="0" eb="1">
      <t>フ</t>
    </rPh>
    <rPh sb="1" eb="3">
      <t>サイタク</t>
    </rPh>
    <phoneticPr fontId="1"/>
  </si>
  <si>
    <t>特になし</t>
    <rPh sb="0" eb="1">
      <t>トク</t>
    </rPh>
    <phoneticPr fontId="1"/>
  </si>
  <si>
    <t>自由記述</t>
    <rPh sb="0" eb="2">
      <t>ジユウ</t>
    </rPh>
    <rPh sb="2" eb="4">
      <t>キジュツ</t>
    </rPh>
    <phoneticPr fontId="1"/>
  </si>
  <si>
    <t>１．共同研究成果の概要</t>
    <rPh sb="2" eb="4">
      <t>キョウドウ</t>
    </rPh>
    <rPh sb="4" eb="6">
      <t>ケンキュウ</t>
    </rPh>
    <rPh sb="6" eb="8">
      <t>セイカ</t>
    </rPh>
    <phoneticPr fontId="1"/>
  </si>
  <si>
    <t>（概要）</t>
    <rPh sb="1" eb="3">
      <t>ガイヨウ</t>
    </rPh>
    <phoneticPr fontId="1"/>
  </si>
  <si>
    <t>（本学教員の分担内容）</t>
    <phoneticPr fontId="1"/>
  </si>
  <si>
    <t>（</t>
    <phoneticPr fontId="1" type="Hiragana" alignment="distributed"/>
  </si>
  <si>
    <t>件）</t>
    <rPh sb="0" eb="1">
      <t>けん</t>
    </rPh>
    <phoneticPr fontId="1" type="Hiragana" alignment="distributed"/>
  </si>
  <si>
    <t>【うち高専学生の発表件数</t>
    <rPh sb="3" eb="5">
      <t>こうせん</t>
    </rPh>
    <rPh sb="5" eb="7">
      <t>がくせい</t>
    </rPh>
    <rPh sb="10" eb="12">
      <t>けんすう</t>
    </rPh>
    <phoneticPr fontId="1" type="Hiragana" alignment="distributed"/>
  </si>
  <si>
    <t>件】</t>
    <rPh sb="0" eb="1">
      <t>けん</t>
    </rPh>
    <phoneticPr fontId="1" type="Hiragana" alignment="distributed"/>
  </si>
  <si>
    <t>本助成の成果に基づく受賞、表彰等の有無を記載し、ありの場合は受賞者名等を記載してください。</t>
    <rPh sb="0" eb="1">
      <t>ほん</t>
    </rPh>
    <rPh sb="1" eb="3">
      <t>じょせい</t>
    </rPh>
    <rPh sb="4" eb="6">
      <t>せいか</t>
    </rPh>
    <rPh sb="7" eb="8">
      <t>もと</t>
    </rPh>
    <rPh sb="10" eb="12">
      <t>じゅしょう</t>
    </rPh>
    <rPh sb="13" eb="15">
      <t>ひょうしょう</t>
    </rPh>
    <rPh sb="15" eb="16">
      <t>とう</t>
    </rPh>
    <rPh sb="17" eb="19">
      <t>うむ</t>
    </rPh>
    <rPh sb="20" eb="22">
      <t>きさい</t>
    </rPh>
    <rPh sb="27" eb="29">
      <t>ばあい</t>
    </rPh>
    <rPh sb="30" eb="33">
      <t>じゅしょうしゃ</t>
    </rPh>
    <rPh sb="33" eb="35">
      <t>めいなど</t>
    </rPh>
    <rPh sb="36" eb="38">
      <t>きさい</t>
    </rPh>
    <phoneticPr fontId="1" type="Hiragana" alignment="distributed"/>
  </si>
  <si>
    <t>受賞等件数</t>
    <rPh sb="0" eb="2">
      <t>じゅしょう</t>
    </rPh>
    <rPh sb="2" eb="3">
      <t>とう</t>
    </rPh>
    <rPh sb="3" eb="5">
      <t>けんすう</t>
    </rPh>
    <phoneticPr fontId="1" type="Hiragana" alignment="distributed"/>
  </si>
  <si>
    <t>プリントアウトしたときに文書や図が見切れていないか、確認してください。</t>
    <phoneticPr fontId="1"/>
  </si>
  <si>
    <t>ー</t>
  </si>
  <si>
    <t>ー</t>
    <phoneticPr fontId="1"/>
  </si>
  <si>
    <r>
      <t>あり</t>
    </r>
    <r>
      <rPr>
        <sz val="9"/>
        <color theme="1"/>
        <rFont val="游ゴシック Medium"/>
        <family val="3"/>
        <charset val="128"/>
      </rPr>
      <t>（</t>
    </r>
    <r>
      <rPr>
        <sz val="9"/>
        <color rgb="FFFF0000"/>
        <rFont val="游ゴシック Medium"/>
        <family val="3"/>
        <charset val="128"/>
      </rPr>
      <t>1</t>
    </r>
    <r>
      <rPr>
        <sz val="9"/>
        <color theme="1"/>
        <rFont val="游ゴシック Medium"/>
        <family val="3"/>
        <charset val="128"/>
      </rPr>
      <t>件）</t>
    </r>
    <rPh sb="4" eb="5">
      <t>けん</t>
    </rPh>
    <phoneticPr fontId="1" type="Hiragana" alignment="distributed"/>
  </si>
  <si>
    <r>
      <t>あり</t>
    </r>
    <r>
      <rPr>
        <sz val="9"/>
        <color theme="1"/>
        <rFont val="游ゴシック Medium"/>
        <family val="3"/>
        <charset val="128"/>
      </rPr>
      <t>（</t>
    </r>
    <r>
      <rPr>
        <sz val="9"/>
        <color rgb="FFFF0000"/>
        <rFont val="游ゴシック Medium"/>
        <family val="3"/>
        <charset val="128"/>
      </rPr>
      <t>2</t>
    </r>
    <r>
      <rPr>
        <sz val="9"/>
        <color theme="1"/>
        <rFont val="游ゴシック Medium"/>
        <family val="3"/>
        <charset val="128"/>
      </rPr>
      <t>件）</t>
    </r>
    <rPh sb="4" eb="5">
      <t>けん</t>
    </rPh>
    <phoneticPr fontId="1" type="Hiragana" alignment="distributed"/>
  </si>
  <si>
    <r>
      <rPr>
        <sz val="10"/>
        <color rgb="FFFF0000"/>
        <rFont val="游ゴシック Medium"/>
        <family val="3"/>
        <charset val="128"/>
      </rPr>
      <t>1</t>
    </r>
    <r>
      <rPr>
        <sz val="10"/>
        <color theme="1"/>
        <rFont val="游ゴシック Medium"/>
        <family val="3"/>
        <charset val="128"/>
      </rPr>
      <t>件】</t>
    </r>
    <rPh sb="1" eb="2">
      <t>けん</t>
    </rPh>
    <phoneticPr fontId="1" type="Hiragana" alignment="distributed"/>
  </si>
  <si>
    <t>日本学術振興会</t>
    <rPh sb="0" eb="2">
      <t>にほん</t>
    </rPh>
    <rPh sb="2" eb="4">
      <t>がくじゅつ</t>
    </rPh>
    <rPh sb="4" eb="7">
      <t>しんこうかい</t>
    </rPh>
    <phoneticPr fontId="1" type="Hiragana" alignment="distributed"/>
  </si>
  <si>
    <t>科研費　基盤（C)</t>
    <rPh sb="0" eb="3">
      <t>かけんひ</t>
    </rPh>
    <rPh sb="4" eb="6">
      <t>きばん</t>
    </rPh>
    <phoneticPr fontId="1" type="Hiragana" alignment="distributed"/>
  </si>
  <si>
    <t>申請中</t>
    <rPh sb="0" eb="3">
      <t>しんせいちゅう</t>
    </rPh>
    <phoneticPr fontId="1" type="Hiragana" alignment="distributed"/>
  </si>
  <si>
    <t>年目</t>
  </si>
  <si>
    <t>R5年度様式</t>
    <rPh sb="2" eb="4">
      <t>ネンド</t>
    </rPh>
    <rPh sb="4" eb="6">
      <t>ヨウシキ</t>
    </rPh>
    <phoneticPr fontId="1"/>
  </si>
  <si>
    <r>
      <t>本助成の成果に基づき発表した論文、著書等(</t>
    </r>
    <r>
      <rPr>
        <b/>
        <u/>
        <sz val="9"/>
        <rFont val="游ゴシック Medium"/>
        <family val="3"/>
        <charset val="128"/>
      </rPr>
      <t>両機関の共同研究者が連名で発表したもの</t>
    </r>
    <r>
      <rPr>
        <sz val="9"/>
        <rFont val="游ゴシック Medium"/>
        <family val="3"/>
        <charset val="128"/>
      </rPr>
      <t>のみ）の有無を記載し、ありの場合は件数と掲載誌・著者名等を記載してください。また、次年度に論文の執筆予定がある場合も記載願います。</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rPh sb="81" eb="84">
      <t>じねんど</t>
    </rPh>
    <rPh sb="85" eb="87">
      <t>ろんぶん</t>
    </rPh>
    <rPh sb="88" eb="90">
      <t>しっぴつ</t>
    </rPh>
    <rPh sb="90" eb="92">
      <t>よてい</t>
    </rPh>
    <rPh sb="95" eb="97">
      <t>ばあい</t>
    </rPh>
    <rPh sb="98" eb="100">
      <t>きさい</t>
    </rPh>
    <rPh sb="100" eb="101">
      <t>ねが</t>
    </rPh>
    <phoneticPr fontId="1" type="Hiragana" alignment="distributed"/>
  </si>
  <si>
    <r>
      <t>本助成の成果に基づく学会・会議等での発表(</t>
    </r>
    <r>
      <rPr>
        <b/>
        <u/>
        <sz val="9"/>
        <rFont val="游ゴシック Medium"/>
        <family val="3"/>
        <charset val="128"/>
      </rPr>
      <t>両機関の共同研究者が連名で発表したもの</t>
    </r>
    <r>
      <rPr>
        <sz val="9"/>
        <rFont val="游ゴシック Medium"/>
        <family val="3"/>
        <charset val="128"/>
      </rPr>
      <t>及び学生が発表したもの）の有無を記載し、ありの場合は発表者名等を記載してください。</t>
    </r>
    <rPh sb="0" eb="1">
      <t>ほん</t>
    </rPh>
    <rPh sb="1" eb="3">
      <t>じょせい</t>
    </rPh>
    <rPh sb="4" eb="6">
      <t>せいか</t>
    </rPh>
    <rPh sb="7" eb="8">
      <t>もと</t>
    </rPh>
    <rPh sb="10" eb="12">
      <t>がっかい</t>
    </rPh>
    <rPh sb="13" eb="15">
      <t>かいぎ</t>
    </rPh>
    <rPh sb="15" eb="16">
      <t>とう</t>
    </rPh>
    <rPh sb="18" eb="20">
      <t>はっぴょう</t>
    </rPh>
    <rPh sb="21" eb="22">
      <t>りょう</t>
    </rPh>
    <rPh sb="22" eb="24">
      <t>きかん</t>
    </rPh>
    <rPh sb="25" eb="27">
      <t>きょうどう</t>
    </rPh>
    <rPh sb="27" eb="29">
      <t>けんきゅう</t>
    </rPh>
    <rPh sb="29" eb="30">
      <t>しゃ</t>
    </rPh>
    <rPh sb="31" eb="33">
      <t>れんめい</t>
    </rPh>
    <rPh sb="34" eb="36">
      <t>はっぴょう</t>
    </rPh>
    <rPh sb="40" eb="41">
      <t>およ</t>
    </rPh>
    <rPh sb="42" eb="44">
      <t>がくせい</t>
    </rPh>
    <rPh sb="45" eb="47">
      <t>はっぴょう</t>
    </rPh>
    <rPh sb="53" eb="55">
      <t>うむ</t>
    </rPh>
    <rPh sb="56" eb="58">
      <t>きさい</t>
    </rPh>
    <rPh sb="63" eb="65">
      <t>ばあい</t>
    </rPh>
    <rPh sb="66" eb="68">
      <t>はっぴょう</t>
    </rPh>
    <rPh sb="68" eb="69">
      <t>もの</t>
    </rPh>
    <rPh sb="69" eb="70">
      <t>めい</t>
    </rPh>
    <rPh sb="70" eb="71">
      <t>とう</t>
    </rPh>
    <rPh sb="72" eb="74">
      <t>きさい</t>
    </rPh>
    <phoneticPr fontId="1" type="Hiragana" alignment="distributed"/>
  </si>
  <si>
    <r>
      <t>本助成の成果に基づき発表した論文、著書等</t>
    </r>
    <r>
      <rPr>
        <sz val="9"/>
        <rFont val="游ゴシック Medium"/>
        <family val="3"/>
        <charset val="128"/>
      </rPr>
      <t>(</t>
    </r>
    <r>
      <rPr>
        <b/>
        <u/>
        <sz val="9"/>
        <rFont val="游ゴシック Medium"/>
        <family val="3"/>
        <charset val="128"/>
      </rPr>
      <t>両機関の共同研究者が連名で発表したもの</t>
    </r>
    <r>
      <rPr>
        <sz val="9"/>
        <rFont val="游ゴシック Medium"/>
        <family val="3"/>
        <charset val="128"/>
      </rPr>
      <t>のみ）</t>
    </r>
    <r>
      <rPr>
        <sz val="9"/>
        <color theme="1"/>
        <rFont val="游ゴシック Medium"/>
        <family val="3"/>
        <charset val="128"/>
      </rPr>
      <t>の有無を記載し、ありの場合は件数と掲載誌・著者名等を記載してください。また、次年度に論文の執筆予定がある場合も記載願います。</t>
    </r>
    <rPh sb="0" eb="1">
      <t>ほん</t>
    </rPh>
    <rPh sb="1" eb="3">
      <t>じょせい</t>
    </rPh>
    <rPh sb="4" eb="6">
      <t>せいか</t>
    </rPh>
    <rPh sb="7" eb="8">
      <t>もと</t>
    </rPh>
    <rPh sb="10" eb="12">
      <t>はっぴょう</t>
    </rPh>
    <rPh sb="14" eb="16">
      <t>ろんぶん</t>
    </rPh>
    <rPh sb="17" eb="19">
      <t>ちょしょ</t>
    </rPh>
    <rPh sb="19" eb="20">
      <t>とう</t>
    </rPh>
    <rPh sb="31" eb="33">
      <t>れんめい</t>
    </rPh>
    <rPh sb="34" eb="36">
      <t>はっぴょう</t>
    </rPh>
    <rPh sb="44" eb="46">
      <t>うむ</t>
    </rPh>
    <rPh sb="47" eb="49">
      <t>きさい</t>
    </rPh>
    <rPh sb="54" eb="56">
      <t>ばあい</t>
    </rPh>
    <rPh sb="57" eb="59">
      <t>けんすう</t>
    </rPh>
    <rPh sb="60" eb="63">
      <t>けいさいし</t>
    </rPh>
    <rPh sb="64" eb="67">
      <t>ちょしゃめい</t>
    </rPh>
    <rPh sb="67" eb="68">
      <t>とう</t>
    </rPh>
    <rPh sb="69" eb="71">
      <t>きさい</t>
    </rPh>
    <rPh sb="81" eb="84">
      <t>じねんど</t>
    </rPh>
    <rPh sb="85" eb="87">
      <t>ろんぶん</t>
    </rPh>
    <rPh sb="88" eb="90">
      <t>しっぴつ</t>
    </rPh>
    <rPh sb="90" eb="92">
      <t>よてい</t>
    </rPh>
    <rPh sb="95" eb="97">
      <t>ばあい</t>
    </rPh>
    <rPh sb="98" eb="100">
      <t>きさい</t>
    </rPh>
    <rPh sb="100" eb="101">
      <t>ねが</t>
    </rPh>
    <phoneticPr fontId="1" type="Hiragana" alignment="distributed"/>
  </si>
  <si>
    <t>　令和7年度の助成申請の採択の参考にさせていただきます。</t>
    <rPh sb="1" eb="3">
      <t>れいわ</t>
    </rPh>
    <rPh sb="4" eb="6">
      <t>ねんど</t>
    </rPh>
    <rPh sb="7" eb="9">
      <t>じょせい</t>
    </rPh>
    <rPh sb="9" eb="11">
      <t>しんせい</t>
    </rPh>
    <rPh sb="12" eb="14">
      <t>さいたく</t>
    </rPh>
    <rPh sb="15" eb="17">
      <t>さんこう</t>
    </rPh>
    <phoneticPr fontId="1" type="Hiragana" alignment="distributed"/>
  </si>
  <si>
    <t>2024.○○</t>
    <phoneticPr fontId="1" type="Hiragana" alignment="distributed"/>
  </si>
  <si>
    <t>２．企業等との受託・共同研究実施状況、競争的研究費への申請状況</t>
    <rPh sb="2" eb="4">
      <t>キギョウ</t>
    </rPh>
    <rPh sb="4" eb="5">
      <t>トウ</t>
    </rPh>
    <rPh sb="7" eb="9">
      <t>ジュタク</t>
    </rPh>
    <rPh sb="10" eb="12">
      <t>キョウドウ</t>
    </rPh>
    <rPh sb="12" eb="14">
      <t>ケンキュウ</t>
    </rPh>
    <rPh sb="14" eb="16">
      <t>ジッシ</t>
    </rPh>
    <rPh sb="16" eb="18">
      <t>ジョウキョウ</t>
    </rPh>
    <rPh sb="19" eb="21">
      <t>キョウソウ</t>
    </rPh>
    <rPh sb="21" eb="22">
      <t>テキ</t>
    </rPh>
    <rPh sb="22" eb="24">
      <t>ケンキュウ</t>
    </rPh>
    <rPh sb="24" eb="25">
      <t>ヒ</t>
    </rPh>
    <rPh sb="27" eb="29">
      <t>シンセイ</t>
    </rPh>
    <rPh sb="29" eb="31">
      <t>ジョウキョウ</t>
    </rPh>
    <phoneticPr fontId="1"/>
  </si>
  <si>
    <t>本助成の成果に基づき実施した企業等との共同研究等及び競争的研究費への申請状況の有無を記載し、ありの場合は件数と相手先等を記載してください。　※令和6年度の高専－長岡技科大共同研究助成申請を除く</t>
    <rPh sb="0" eb="1">
      <t>ほん</t>
    </rPh>
    <rPh sb="1" eb="3">
      <t>じょせい</t>
    </rPh>
    <rPh sb="4" eb="6">
      <t>せいか</t>
    </rPh>
    <rPh sb="7" eb="8">
      <t>もと</t>
    </rPh>
    <rPh sb="10" eb="12">
      <t>じっし</t>
    </rPh>
    <rPh sb="14" eb="16">
      <t>きぎょう</t>
    </rPh>
    <rPh sb="16" eb="17">
      <t>とう</t>
    </rPh>
    <rPh sb="19" eb="21">
      <t>きょうどう</t>
    </rPh>
    <rPh sb="21" eb="23">
      <t>けんきゅう</t>
    </rPh>
    <rPh sb="23" eb="24">
      <t>とう</t>
    </rPh>
    <rPh sb="24" eb="25">
      <t>およ</t>
    </rPh>
    <rPh sb="26" eb="28">
      <t>きょうそう</t>
    </rPh>
    <rPh sb="28" eb="29">
      <t>てき</t>
    </rPh>
    <rPh sb="29" eb="31">
      <t>けんきゅう</t>
    </rPh>
    <rPh sb="31" eb="32">
      <t>ひ</t>
    </rPh>
    <rPh sb="34" eb="36">
      <t>しんせい</t>
    </rPh>
    <rPh sb="36" eb="38">
      <t>じょうきょう</t>
    </rPh>
    <rPh sb="39" eb="41">
      <t>うむ</t>
    </rPh>
    <rPh sb="42" eb="44">
      <t>きさい</t>
    </rPh>
    <rPh sb="49" eb="51">
      <t>ばあい</t>
    </rPh>
    <rPh sb="52" eb="54">
      <t>けんすう</t>
    </rPh>
    <rPh sb="55" eb="58">
      <t>あいてさき</t>
    </rPh>
    <rPh sb="58" eb="59">
      <t>とう</t>
    </rPh>
    <rPh sb="60" eb="62">
      <t>きさい</t>
    </rPh>
    <phoneticPr fontId="1" type="Hiragana" alignment="distributed"/>
  </si>
  <si>
    <t>競争的研究費申請件数</t>
    <rPh sb="0" eb="3">
      <t>きょうそうてき</t>
    </rPh>
    <rPh sb="3" eb="5">
      <t>けんきゅう</t>
    </rPh>
    <rPh sb="5" eb="6">
      <t>ひ</t>
    </rPh>
    <rPh sb="6" eb="8">
      <t>しんせい</t>
    </rPh>
    <rPh sb="8" eb="10">
      <t>けんすう</t>
    </rPh>
    <phoneticPr fontId="1" type="Hiragana" alignment="distributed"/>
  </si>
  <si>
    <t>本助成の成果に基づき実施した企業等との共同研究等及び競争的研究費への申請状況の有無を記載し、ありの場合は件数と相手先等を記載してください。※令和6年度の高専－長岡技科大共同研究助成申請を除く</t>
    <rPh sb="0" eb="1">
      <t>ほん</t>
    </rPh>
    <rPh sb="1" eb="3">
      <t>じょせい</t>
    </rPh>
    <rPh sb="4" eb="6">
      <t>せいか</t>
    </rPh>
    <rPh sb="7" eb="8">
      <t>もと</t>
    </rPh>
    <rPh sb="10" eb="12">
      <t>じっし</t>
    </rPh>
    <rPh sb="14" eb="16">
      <t>きぎょう</t>
    </rPh>
    <rPh sb="16" eb="17">
      <t>とう</t>
    </rPh>
    <rPh sb="19" eb="21">
      <t>きょうどう</t>
    </rPh>
    <rPh sb="21" eb="23">
      <t>けんきゅう</t>
    </rPh>
    <rPh sb="23" eb="24">
      <t>とう</t>
    </rPh>
    <rPh sb="24" eb="25">
      <t>およ</t>
    </rPh>
    <rPh sb="26" eb="28">
      <t>きょうそう</t>
    </rPh>
    <rPh sb="28" eb="29">
      <t>てき</t>
    </rPh>
    <rPh sb="29" eb="31">
      <t>けんきゅう</t>
    </rPh>
    <rPh sb="31" eb="32">
      <t>ひ</t>
    </rPh>
    <rPh sb="34" eb="36">
      <t>しんせい</t>
    </rPh>
    <rPh sb="36" eb="38">
      <t>じょうきょう</t>
    </rPh>
    <rPh sb="39" eb="41">
      <t>うむ</t>
    </rPh>
    <rPh sb="42" eb="44">
      <t>きさい</t>
    </rPh>
    <rPh sb="49" eb="51">
      <t>ばあい</t>
    </rPh>
    <rPh sb="52" eb="54">
      <t>けんすう</t>
    </rPh>
    <rPh sb="55" eb="58">
      <t>あいてさき</t>
    </rPh>
    <rPh sb="58" eb="59">
      <t>とう</t>
    </rPh>
    <rPh sb="60" eb="62">
      <t>きさい</t>
    </rPh>
    <phoneticPr fontId="1" type="Hiragana" alignment="distributed"/>
  </si>
  <si>
    <t>令和７年度「高専－長岡技科大 研究力強化プログラムとの連携による共同研究」成果報告書</t>
    <rPh sb="0" eb="2">
      <t>レイワ</t>
    </rPh>
    <rPh sb="37" eb="39">
      <t>セイカ</t>
    </rPh>
    <rPh sb="39" eb="42">
      <t>ホウコクショ</t>
    </rPh>
    <phoneticPr fontId="1"/>
  </si>
  <si>
    <t>　令和8年度の助成申請の採択の参考にさせていただきます。</t>
    <rPh sb="1" eb="3">
      <t>れいわ</t>
    </rPh>
    <rPh sb="4" eb="6">
      <t>ねんど</t>
    </rPh>
    <rPh sb="7" eb="9">
      <t>じょせい</t>
    </rPh>
    <rPh sb="9" eb="11">
      <t>しんせい</t>
    </rPh>
    <rPh sb="12" eb="14">
      <t>さいたく</t>
    </rPh>
    <rPh sb="15" eb="17">
      <t>さんこう</t>
    </rPh>
    <phoneticPr fontId="1" type="Hiragana" alignment="distributed"/>
  </si>
  <si>
    <r>
      <t>令和７年度「高専－長岡技科大 研究力強化プログラムとの連携による共同研究」成果報告書</t>
    </r>
    <r>
      <rPr>
        <sz val="13"/>
        <color rgb="FFFF0000"/>
        <rFont val="游ゴシック Medium"/>
        <family val="3"/>
        <charset val="128"/>
      </rPr>
      <t>(記入例）</t>
    </r>
    <rPh sb="0" eb="2">
      <t>レイワ</t>
    </rPh>
    <rPh sb="3" eb="5">
      <t>ネンド</t>
    </rPh>
    <rPh sb="6" eb="8">
      <t>コウセン</t>
    </rPh>
    <rPh sb="9" eb="11">
      <t>ナガオカ</t>
    </rPh>
    <rPh sb="11" eb="14">
      <t>ギカダイ</t>
    </rPh>
    <rPh sb="15" eb="17">
      <t>ケンキュウ</t>
    </rPh>
    <rPh sb="17" eb="18">
      <t>リョク</t>
    </rPh>
    <rPh sb="18" eb="20">
      <t>キョウカ</t>
    </rPh>
    <rPh sb="27" eb="29">
      <t>レンケイ</t>
    </rPh>
    <rPh sb="32" eb="34">
      <t>キョウドウ</t>
    </rPh>
    <rPh sb="34" eb="36">
      <t>ケンキュウ</t>
    </rPh>
    <rPh sb="37" eb="39">
      <t>セイカ</t>
    </rPh>
    <rPh sb="39" eb="42">
      <t>ホウコクショ</t>
    </rPh>
    <rPh sb="43" eb="46">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</si>
</sst>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9"/>
      <color theme="1"/>
      <name val="游ゴシック Medium"/>
      <family val="3"/>
      <charset val="128"/>
    </font>
    <font>
      <sz val="9"/>
      <color rgb="FFFF0000"/>
      <name val="游ゴシック Medium"/>
      <family val="3"/>
      <charset val="128"/>
    </font>
    <font>
      <sz val="10"/>
      <color rgb="FFFF0000"/>
      <name val="游ゴシック Medium"/>
      <family val="3"/>
      <charset val="128"/>
    </font>
    <font>
      <sz val="10"/>
      <color theme="1"/>
      <name val="游ゴシック Medium"/>
      <family val="3"/>
      <charset val="128"/>
    </font>
    <font>
      <sz val="9"/>
      <name val="游ゴシック Medium"/>
      <family val="3"/>
      <charset val="128"/>
    </font>
    <font>
      <sz val="10"/>
      <name val="游ゴシック Medium"/>
      <family val="3"/>
      <charset val="128"/>
    </font>
    <font>
      <sz val="8"/>
      <name val="游ゴシック Medium"/>
      <family val="3"/>
      <charset val="128"/>
    </font>
    <font>
      <sz val="11"/>
      <color theme="1"/>
      <name val="游ゴシック Medium"/>
      <family val="3"/>
      <charset val="128"/>
    </font>
    <font>
      <sz val="10.5"/>
      <color theme="1"/>
      <name val="游ゴシック Medium"/>
      <family val="3"/>
      <charset val="128"/>
    </font>
    <font>
      <b/>
      <sz val="11"/>
      <color theme="1"/>
      <name val="游ゴシック Medium"/>
      <family val="3"/>
      <charset val="128"/>
    </font>
    <font>
      <sz val="13"/>
      <name val="游ゴシック Medium"/>
      <family val="3"/>
      <charset val="128"/>
    </font>
    <font>
      <sz val="13"/>
      <color rgb="FFFF0000"/>
      <name val="游ゴシック Medium"/>
      <family val="3"/>
      <charset val="128"/>
    </font>
    <font>
      <sz val="11"/>
      <color rgb="FFFF0000"/>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0"/>
      <color theme="1"/>
      <name val="ＭＳ Ｐゴシック"/>
      <family val="3"/>
      <charset val="128"/>
      <scheme val="minor"/>
    </font>
    <font>
      <sz val="6"/>
      <name val="ＭＳ Ｐゴシック"/>
      <family val="3"/>
      <charset val="128"/>
    </font>
    <font>
      <sz val="14"/>
      <name val="游ゴシック Medium"/>
      <family val="3"/>
      <charset val="128"/>
    </font>
    <font>
      <sz val="10"/>
      <name val="ＭＳ Ｐゴシック"/>
      <family val="3"/>
      <charset val="128"/>
      <scheme val="minor"/>
    </font>
    <font>
      <sz val="11"/>
      <name val="游ゴシック Medium"/>
      <family val="3"/>
      <charset val="128"/>
    </font>
    <font>
      <sz val="10.5"/>
      <name val="游ゴシック Medium"/>
      <family val="3"/>
      <charset val="128"/>
    </font>
    <font>
      <b/>
      <sz val="11"/>
      <name val="游ゴシック Medium"/>
      <family val="3"/>
      <charset val="128"/>
    </font>
    <font>
      <sz val="9"/>
      <name val="ＭＳ Ｐゴシック"/>
      <family val="3"/>
      <charset val="128"/>
      <scheme val="minor"/>
    </font>
    <font>
      <b/>
      <sz val="14"/>
      <color rgb="FFFF0000"/>
      <name val="ＭＳ Ｐゴシック"/>
      <family val="3"/>
      <charset val="128"/>
    </font>
    <font>
      <b/>
      <u/>
      <sz val="9"/>
      <name val="游ゴシック Medium"/>
      <family val="3"/>
      <charset val="128"/>
    </font>
  </fonts>
  <fills count="2">
    <fill>
      <patternFill patternType="none"/>
    </fill>
    <fill>
      <patternFill patternType="gray125"/>
    </fill>
  </fills>
  <borders count="8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otted">
        <color indexed="64"/>
      </top>
      <bottom/>
      <diagonal/>
    </border>
    <border>
      <left/>
      <right/>
      <top style="dashed">
        <color indexed="64"/>
      </top>
      <bottom style="dotted">
        <color indexed="64"/>
      </bottom>
      <diagonal/>
    </border>
    <border>
      <left/>
      <right style="medium">
        <color indexed="64"/>
      </right>
      <top style="dotted">
        <color indexed="64"/>
      </top>
      <bottom/>
      <diagonal/>
    </border>
    <border>
      <left/>
      <right style="medium">
        <color indexed="64"/>
      </right>
      <top style="dashed">
        <color indexed="64"/>
      </top>
      <bottom style="dotted">
        <color indexed="64"/>
      </bottom>
      <diagonal/>
    </border>
    <border>
      <left style="medium">
        <color indexed="64"/>
      </left>
      <right/>
      <top style="dotted">
        <color indexed="64"/>
      </top>
      <bottom/>
      <diagonal/>
    </border>
    <border>
      <left style="medium">
        <color indexed="64"/>
      </left>
      <right/>
      <top style="dash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19" fillId="0" borderId="0">
      <alignment vertical="center"/>
    </xf>
  </cellStyleXfs>
  <cellXfs count="352">
    <xf numFmtId="0" fontId="0" fillId="0" borderId="0" xfId="0">
      <alignment vertical="center"/>
    </xf>
    <xf numFmtId="0" fontId="5" fillId="0" borderId="0" xfId="0" applyFont="1" applyAlignment="1">
      <alignment vertical="center"/>
    </xf>
    <xf numFmtId="0" fontId="5" fillId="0" borderId="0" xfId="0" applyFont="1">
      <alignment vertical="center"/>
    </xf>
    <xf numFmtId="0" fontId="5" fillId="0" borderId="9" xfId="0" applyFont="1" applyFill="1" applyBorder="1" applyAlignment="1">
      <alignment horizontal="center" vertical="center" wrapText="1"/>
    </xf>
    <xf numFmtId="0" fontId="4" fillId="0" borderId="19" xfId="0" applyFont="1" applyBorder="1" applyAlignment="1">
      <alignment horizontal="center" vertical="center"/>
    </xf>
    <xf numFmtId="0" fontId="5" fillId="0" borderId="19" xfId="0" applyFont="1" applyBorder="1" applyAlignment="1">
      <alignment vertical="center"/>
    </xf>
    <xf numFmtId="0" fontId="5" fillId="0" borderId="19" xfId="0" applyFont="1" applyBorder="1" applyAlignment="1">
      <alignment horizontal="center" vertical="center"/>
    </xf>
    <xf numFmtId="0" fontId="8" fillId="0" borderId="20" xfId="0" applyFont="1" applyBorder="1" applyAlignment="1">
      <alignment vertical="center" shrinkToFit="1"/>
    </xf>
    <xf numFmtId="0" fontId="4" fillId="0" borderId="10" xfId="0" applyFont="1" applyBorder="1" applyAlignment="1">
      <alignment horizontal="center" vertical="center"/>
    </xf>
    <xf numFmtId="0" fontId="5" fillId="0" borderId="10" xfId="0" applyFont="1" applyBorder="1" applyAlignment="1">
      <alignment vertical="center"/>
    </xf>
    <xf numFmtId="0" fontId="2" fillId="0" borderId="10" xfId="0" applyFont="1" applyBorder="1" applyAlignment="1">
      <alignment vertical="center"/>
    </xf>
    <xf numFmtId="0" fontId="5" fillId="0" borderId="10" xfId="0" applyFont="1" applyBorder="1" applyAlignment="1">
      <alignment horizontal="right" vertical="center"/>
    </xf>
    <xf numFmtId="0" fontId="7" fillId="0" borderId="28" xfId="0" applyFont="1" applyBorder="1" applyAlignment="1">
      <alignment horizontal="center" vertical="center" wrapText="1"/>
    </xf>
    <xf numFmtId="0" fontId="5" fillId="0" borderId="45" xfId="0" applyFont="1" applyBorder="1" applyAlignment="1">
      <alignment vertical="center"/>
    </xf>
    <xf numFmtId="0" fontId="5" fillId="0" borderId="52" xfId="0" applyFont="1" applyBorder="1" applyAlignment="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7" fillId="0" borderId="16" xfId="0" applyFont="1" applyBorder="1" applyAlignment="1">
      <alignment horizontal="center" vertical="center" wrapText="1"/>
    </xf>
    <xf numFmtId="0" fontId="7" fillId="0" borderId="8"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pplyAlignment="1">
      <alignment vertical="center"/>
    </xf>
    <xf numFmtId="0" fontId="19" fillId="0" borderId="68" xfId="1" applyBorder="1" applyAlignment="1">
      <alignment horizontal="center" vertical="center"/>
    </xf>
    <xf numFmtId="0" fontId="19" fillId="0" borderId="0" xfId="1">
      <alignment vertical="center"/>
    </xf>
    <xf numFmtId="0" fontId="19" fillId="0" borderId="0" xfId="1" applyAlignment="1">
      <alignment vertical="center" wrapText="1"/>
    </xf>
    <xf numFmtId="0" fontId="19" fillId="0" borderId="9" xfId="1" applyBorder="1" applyAlignment="1">
      <alignment horizontal="center" vertical="center"/>
    </xf>
    <xf numFmtId="0" fontId="19" fillId="0" borderId="9" xfId="1" applyBorder="1">
      <alignment vertical="center"/>
    </xf>
    <xf numFmtId="0" fontId="19" fillId="0" borderId="2" xfId="1" applyBorder="1" applyAlignment="1">
      <alignment horizontal="center" vertical="center"/>
    </xf>
    <xf numFmtId="0" fontId="19" fillId="0" borderId="2" xfId="1" applyBorder="1">
      <alignment vertical="center"/>
    </xf>
    <xf numFmtId="0" fontId="19" fillId="0" borderId="2" xfId="1" applyBorder="1" applyAlignment="1">
      <alignment vertical="center" wrapText="1"/>
    </xf>
    <xf numFmtId="0" fontId="19" fillId="0" borderId="69" xfId="1" applyBorder="1">
      <alignment vertical="center"/>
    </xf>
    <xf numFmtId="0" fontId="22" fillId="0" borderId="0" xfId="1" applyFont="1">
      <alignment vertical="center"/>
    </xf>
    <xf numFmtId="38" fontId="19" fillId="0" borderId="0" xfId="1" applyNumberFormat="1">
      <alignment vertical="center"/>
    </xf>
    <xf numFmtId="0" fontId="19" fillId="0" borderId="0" xfId="1" applyAlignment="1">
      <alignment horizontal="center" vertical="center"/>
    </xf>
    <xf numFmtId="0" fontId="4" fillId="0" borderId="0" xfId="0" applyFont="1" applyBorder="1" applyAlignment="1">
      <alignment horizontal="center" vertical="center"/>
    </xf>
    <xf numFmtId="0" fontId="5" fillId="0" borderId="46" xfId="0" applyFont="1" applyBorder="1" applyAlignment="1">
      <alignment vertical="center"/>
    </xf>
    <xf numFmtId="0" fontId="23" fillId="0" borderId="0" xfId="0" applyFont="1">
      <alignment vertical="center"/>
    </xf>
    <xf numFmtId="0" fontId="3" fillId="0" borderId="20" xfId="0" applyFont="1" applyBorder="1" applyAlignment="1">
      <alignment horizontal="center" vertical="center"/>
    </xf>
    <xf numFmtId="0" fontId="19" fillId="0" borderId="73" xfId="1" applyBorder="1" applyAlignment="1">
      <alignment horizontal="center" vertical="center"/>
    </xf>
    <xf numFmtId="0" fontId="19" fillId="0" borderId="73" xfId="1" applyBorder="1" applyAlignment="1">
      <alignment horizontal="left" vertical="center"/>
    </xf>
    <xf numFmtId="49" fontId="19" fillId="0" borderId="0" xfId="1" applyNumberFormat="1" applyAlignment="1">
      <alignment horizontal="center" vertical="center"/>
    </xf>
    <xf numFmtId="0" fontId="5" fillId="0" borderId="0" xfId="0" applyFont="1" applyProtection="1">
      <alignment vertical="center"/>
      <protection locked="0" hidden="1"/>
    </xf>
    <xf numFmtId="0" fontId="7" fillId="0" borderId="28" xfId="0" applyFont="1" applyBorder="1" applyAlignment="1" applyProtection="1">
      <alignment horizontal="center" vertical="center" wrapText="1"/>
      <protection locked="0" hidden="1"/>
    </xf>
    <xf numFmtId="0" fontId="7" fillId="0" borderId="9" xfId="0" applyFont="1" applyFill="1" applyBorder="1" applyAlignment="1" applyProtection="1">
      <alignment horizontal="center" vertical="center" wrapText="1"/>
      <protection locked="0" hidden="1"/>
    </xf>
    <xf numFmtId="0" fontId="7" fillId="0" borderId="6" xfId="0" applyFont="1" applyBorder="1" applyAlignment="1" applyProtection="1">
      <alignment horizontal="center" vertical="center" shrinkToFit="1"/>
      <protection locked="0" hidden="1"/>
    </xf>
    <xf numFmtId="0" fontId="7" fillId="0" borderId="12" xfId="0" applyFont="1" applyBorder="1" applyAlignment="1" applyProtection="1">
      <alignment vertical="center" wrapText="1"/>
      <protection locked="0" hidden="1"/>
    </xf>
    <xf numFmtId="0" fontId="7" fillId="0" borderId="0" xfId="0" applyFont="1" applyBorder="1" applyAlignment="1" applyProtection="1">
      <alignment horizontal="center" vertical="center"/>
      <protection locked="0" hidden="1"/>
    </xf>
    <xf numFmtId="0" fontId="7" fillId="0" borderId="0" xfId="0" applyFont="1" applyBorder="1" applyProtection="1">
      <alignment vertical="center"/>
      <protection locked="0" hidden="1"/>
    </xf>
    <xf numFmtId="0" fontId="7" fillId="0" borderId="0" xfId="0" applyFont="1" applyAlignment="1" applyProtection="1">
      <alignment horizontal="center" vertical="center"/>
      <protection locked="0" hidden="1"/>
    </xf>
    <xf numFmtId="0" fontId="7" fillId="0" borderId="0" xfId="0" applyFont="1" applyProtection="1">
      <alignment vertical="center"/>
      <protection locked="0" hidden="1"/>
    </xf>
    <xf numFmtId="0" fontId="7" fillId="0" borderId="71" xfId="0" applyFont="1" applyBorder="1" applyAlignment="1" applyProtection="1">
      <alignment horizontal="left" vertical="center"/>
      <protection locked="0" hidden="1"/>
    </xf>
    <xf numFmtId="0" fontId="7" fillId="0" borderId="71" xfId="0" applyFont="1" applyBorder="1" applyAlignment="1" applyProtection="1">
      <alignment horizontal="right" vertical="center"/>
      <protection locked="0" hidden="1"/>
    </xf>
    <xf numFmtId="0" fontId="7" fillId="0" borderId="52" xfId="0" applyFont="1" applyBorder="1" applyAlignment="1" applyProtection="1">
      <alignment vertical="center"/>
      <protection locked="0" hidden="1"/>
    </xf>
    <xf numFmtId="0" fontId="8" fillId="0" borderId="20" xfId="0" applyFont="1" applyBorder="1" applyAlignment="1" applyProtection="1">
      <alignment vertical="center" shrinkToFit="1"/>
      <protection locked="0" hidden="1"/>
    </xf>
    <xf numFmtId="0" fontId="6" fillId="0" borderId="20" xfId="0" applyFont="1" applyBorder="1" applyAlignment="1" applyProtection="1">
      <alignment horizontal="center" vertical="center"/>
      <protection locked="0" hidden="1"/>
    </xf>
    <xf numFmtId="0" fontId="6" fillId="0" borderId="21"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7" fillId="0" borderId="19" xfId="0" applyFont="1" applyBorder="1" applyProtection="1">
      <alignment vertical="center"/>
      <protection locked="0" hidden="1"/>
    </xf>
    <xf numFmtId="0" fontId="7" fillId="0" borderId="19" xfId="0" applyFont="1" applyBorder="1" applyAlignment="1" applyProtection="1">
      <alignment vertical="center"/>
      <protection locked="0" hidden="1"/>
    </xf>
    <xf numFmtId="0" fontId="7" fillId="0" borderId="45" xfId="0" applyFont="1" applyBorder="1" applyAlignment="1" applyProtection="1">
      <alignment vertical="center"/>
      <protection locked="0" hidden="1"/>
    </xf>
    <xf numFmtId="0" fontId="7" fillId="0" borderId="10" xfId="0" applyFont="1" applyBorder="1" applyAlignment="1" applyProtection="1">
      <alignment vertical="center"/>
      <protection locked="0" hidden="1"/>
    </xf>
    <xf numFmtId="0" fontId="7" fillId="0" borderId="10" xfId="0" applyFont="1" applyBorder="1" applyAlignment="1" applyProtection="1">
      <alignment horizontal="right" vertical="center"/>
      <protection locked="0" hidden="1"/>
    </xf>
    <xf numFmtId="0" fontId="6" fillId="0" borderId="10" xfId="0" applyFont="1" applyBorder="1" applyAlignment="1" applyProtection="1">
      <alignment vertical="center"/>
      <protection locked="0" hidden="1"/>
    </xf>
    <xf numFmtId="0" fontId="23" fillId="0" borderId="0" xfId="0" applyFont="1" applyProtection="1">
      <alignment vertical="center"/>
      <protection locked="0" hidden="1"/>
    </xf>
    <xf numFmtId="0" fontId="5" fillId="0" borderId="0" xfId="0" applyFont="1" applyProtection="1">
      <alignment vertical="center"/>
      <protection hidden="1"/>
    </xf>
    <xf numFmtId="0" fontId="27" fillId="0" borderId="0" xfId="0" applyFont="1" applyProtection="1">
      <alignment vertical="center"/>
      <protection hidden="1"/>
    </xf>
    <xf numFmtId="0" fontId="4" fillId="0" borderId="0" xfId="0" applyFont="1" applyProtection="1">
      <alignment vertical="center"/>
      <protection hidden="1"/>
    </xf>
    <xf numFmtId="0" fontId="5" fillId="0" borderId="0" xfId="0" applyFont="1" applyAlignment="1" applyProtection="1">
      <alignment vertical="center"/>
      <protection hidden="1"/>
    </xf>
    <xf numFmtId="0" fontId="25" fillId="0" borderId="42" xfId="0" applyFont="1" applyBorder="1" applyAlignment="1" applyProtection="1">
      <alignment vertical="center" wrapText="1"/>
      <protection locked="0" hidden="1"/>
    </xf>
    <xf numFmtId="0" fontId="25" fillId="0" borderId="13" xfId="0" applyFont="1" applyBorder="1" applyAlignment="1" applyProtection="1">
      <alignment vertical="center" wrapText="1"/>
      <protection locked="0" hidden="1"/>
    </xf>
    <xf numFmtId="0" fontId="25" fillId="0" borderId="43" xfId="0" applyFont="1" applyBorder="1" applyAlignment="1" applyProtection="1">
      <alignment vertical="center" wrapText="1"/>
      <protection locked="0" hidden="1"/>
    </xf>
    <xf numFmtId="0" fontId="6" fillId="0" borderId="54" xfId="0" applyFont="1" applyBorder="1" applyAlignment="1" applyProtection="1">
      <alignment horizontal="left" vertical="top"/>
      <protection locked="0" hidden="1"/>
    </xf>
    <xf numFmtId="0" fontId="6" fillId="0" borderId="55" xfId="0" applyFont="1" applyBorder="1" applyAlignment="1" applyProtection="1">
      <alignment horizontal="left" vertical="top"/>
      <protection locked="0" hidden="1"/>
    </xf>
    <xf numFmtId="0" fontId="6" fillId="0" borderId="56" xfId="0" applyFont="1" applyBorder="1" applyAlignment="1" applyProtection="1">
      <alignment horizontal="left" vertical="top"/>
      <protection locked="0" hidden="1"/>
    </xf>
    <xf numFmtId="0" fontId="6" fillId="0" borderId="47" xfId="0" applyFont="1" applyBorder="1" applyAlignment="1" applyProtection="1">
      <alignment vertical="center"/>
      <protection locked="0" hidden="1"/>
    </xf>
    <xf numFmtId="0" fontId="6" fillId="0" borderId="20" xfId="0" applyFont="1" applyBorder="1" applyAlignment="1" applyProtection="1">
      <alignment vertical="center"/>
      <protection locked="0" hidden="1"/>
    </xf>
    <xf numFmtId="0" fontId="6" fillId="0" borderId="22" xfId="0" applyFont="1" applyBorder="1" applyAlignment="1" applyProtection="1">
      <alignment horizontal="left" vertical="center"/>
      <protection locked="0" hidden="1"/>
    </xf>
    <xf numFmtId="0" fontId="6" fillId="0" borderId="10" xfId="0" applyFont="1" applyBorder="1" applyAlignment="1" applyProtection="1">
      <alignment horizontal="left" vertical="center"/>
      <protection locked="0" hidden="1"/>
    </xf>
    <xf numFmtId="0" fontId="6" fillId="0" borderId="23" xfId="0" applyFont="1" applyBorder="1" applyAlignment="1" applyProtection="1">
      <alignment horizontal="left" vertical="center"/>
      <protection locked="0" hidden="1"/>
    </xf>
    <xf numFmtId="0" fontId="6" fillId="0" borderId="20" xfId="0" applyFont="1" applyBorder="1" applyAlignment="1" applyProtection="1">
      <alignment horizontal="center" vertical="center"/>
      <protection locked="0" hidden="1"/>
    </xf>
    <xf numFmtId="0" fontId="6" fillId="0" borderId="48"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0" fontId="7" fillId="0" borderId="20" xfId="0" applyFont="1" applyBorder="1" applyAlignment="1" applyProtection="1">
      <alignment horizontal="center" vertical="center"/>
      <protection locked="0" hidden="1"/>
    </xf>
    <xf numFmtId="0" fontId="7" fillId="0" borderId="22"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locked="0" hidden="1"/>
    </xf>
    <xf numFmtId="0" fontId="7" fillId="0" borderId="23" xfId="0" applyFont="1" applyBorder="1" applyAlignment="1" applyProtection="1">
      <alignment horizontal="center" vertical="center"/>
      <protection locked="0" hidden="1"/>
    </xf>
    <xf numFmtId="0" fontId="7" fillId="0" borderId="48" xfId="0" applyFont="1" applyBorder="1" applyAlignment="1" applyProtection="1">
      <alignment horizontal="center" vertical="center"/>
      <protection locked="0" hidden="1"/>
    </xf>
    <xf numFmtId="0" fontId="6" fillId="0" borderId="53" xfId="0" applyFont="1" applyBorder="1" applyAlignment="1" applyProtection="1">
      <alignment horizontal="left" vertical="center" wrapText="1"/>
      <protection locked="0" hidden="1"/>
    </xf>
    <xf numFmtId="0" fontId="6" fillId="0" borderId="11" xfId="0" applyFont="1" applyBorder="1" applyAlignment="1" applyProtection="1">
      <alignment horizontal="left" vertical="center" wrapText="1"/>
      <protection locked="0" hidden="1"/>
    </xf>
    <xf numFmtId="0" fontId="6" fillId="0" borderId="25" xfId="0" applyFont="1" applyBorder="1" applyAlignment="1" applyProtection="1">
      <alignment horizontal="left" vertical="center" wrapText="1"/>
      <protection locked="0" hidden="1"/>
    </xf>
    <xf numFmtId="0" fontId="7" fillId="0" borderId="24" xfId="0" applyFont="1" applyBorder="1" applyAlignment="1" applyProtection="1">
      <alignment horizontal="left" vertical="center"/>
      <protection locked="0" hidden="1"/>
    </xf>
    <xf numFmtId="0" fontId="7" fillId="0" borderId="11" xfId="0" applyFont="1" applyBorder="1" applyAlignment="1" applyProtection="1">
      <alignment horizontal="left" vertical="center"/>
      <protection locked="0" hidden="1"/>
    </xf>
    <xf numFmtId="0" fontId="7" fillId="0" borderId="25" xfId="0" applyFont="1" applyBorder="1" applyAlignment="1" applyProtection="1">
      <alignment horizontal="left" vertical="center"/>
      <protection locked="0" hidden="1"/>
    </xf>
    <xf numFmtId="0" fontId="23" fillId="0" borderId="24" xfId="0" applyFont="1" applyBorder="1" applyAlignment="1" applyProtection="1">
      <alignment horizontal="left" vertical="center"/>
      <protection locked="0" hidden="1"/>
    </xf>
    <xf numFmtId="0" fontId="23" fillId="0" borderId="82" xfId="0" applyFont="1" applyBorder="1" applyAlignment="1" applyProtection="1">
      <alignment horizontal="left" vertical="center"/>
      <protection locked="0" hidden="1"/>
    </xf>
    <xf numFmtId="0" fontId="6" fillId="0" borderId="37" xfId="0" applyFont="1" applyBorder="1" applyAlignment="1" applyProtection="1">
      <alignment vertical="center"/>
      <protection locked="0" hidden="1"/>
    </xf>
    <xf numFmtId="0" fontId="6" fillId="0" borderId="0" xfId="0" applyFont="1" applyBorder="1" applyAlignment="1" applyProtection="1">
      <alignment vertical="center"/>
      <protection locked="0" hidden="1"/>
    </xf>
    <xf numFmtId="0" fontId="6" fillId="0" borderId="46" xfId="0" applyFont="1" applyBorder="1" applyAlignment="1" applyProtection="1">
      <alignment vertical="center"/>
      <protection locked="0" hidden="1"/>
    </xf>
    <xf numFmtId="0" fontId="7" fillId="0" borderId="51" xfId="0" applyFont="1" applyBorder="1" applyAlignment="1" applyProtection="1">
      <alignment horizontal="left" vertical="center"/>
      <protection locked="0" hidden="1"/>
    </xf>
    <xf numFmtId="0" fontId="7" fillId="0" borderId="10" xfId="0" applyFont="1" applyBorder="1" applyAlignment="1" applyProtection="1">
      <alignment horizontal="left" vertical="center"/>
      <protection locked="0" hidden="1"/>
    </xf>
    <xf numFmtId="0" fontId="6" fillId="0" borderId="51" xfId="0" applyFont="1" applyBorder="1" applyAlignment="1" applyProtection="1">
      <alignment horizontal="left" vertical="center" wrapText="1"/>
      <protection locked="0" hidden="1"/>
    </xf>
    <xf numFmtId="0" fontId="6" fillId="0" borderId="10" xfId="0" applyFont="1" applyBorder="1" applyAlignment="1" applyProtection="1">
      <alignment horizontal="left" vertical="center" wrapText="1"/>
      <protection locked="0" hidden="1"/>
    </xf>
    <xf numFmtId="0" fontId="6" fillId="0" borderId="23" xfId="0" applyFont="1" applyBorder="1" applyAlignment="1" applyProtection="1">
      <alignment horizontal="left" vertical="center" wrapText="1"/>
      <protection locked="0" hidden="1"/>
    </xf>
    <xf numFmtId="0" fontId="7" fillId="0" borderId="22" xfId="0" applyFont="1" applyBorder="1" applyAlignment="1" applyProtection="1">
      <alignment horizontal="left" vertical="center"/>
      <protection locked="0" hidden="1"/>
    </xf>
    <xf numFmtId="0" fontId="7" fillId="0" borderId="23" xfId="0" applyFont="1" applyBorder="1" applyAlignment="1" applyProtection="1">
      <alignment horizontal="left" vertical="center"/>
      <protection locked="0" hidden="1"/>
    </xf>
    <xf numFmtId="0" fontId="23" fillId="0" borderId="22" xfId="0" applyFont="1" applyBorder="1" applyAlignment="1" applyProtection="1">
      <alignment horizontal="left" vertical="center"/>
      <protection locked="0" hidden="1"/>
    </xf>
    <xf numFmtId="0" fontId="23" fillId="0" borderId="52" xfId="0" applyFont="1" applyBorder="1" applyAlignment="1" applyProtection="1">
      <alignment horizontal="left" vertical="center"/>
      <protection locked="0" hidden="1"/>
    </xf>
    <xf numFmtId="0" fontId="23" fillId="0" borderId="13" xfId="0" applyFont="1" applyBorder="1" applyAlignment="1" applyProtection="1">
      <alignment vertical="center" wrapText="1"/>
      <protection locked="0" hidden="1"/>
    </xf>
    <xf numFmtId="0" fontId="23" fillId="0" borderId="43" xfId="0" applyFont="1" applyBorder="1" applyAlignment="1" applyProtection="1">
      <alignment vertical="center" wrapText="1"/>
      <protection locked="0" hidden="1"/>
    </xf>
    <xf numFmtId="0" fontId="6" fillId="0" borderId="37" xfId="0" applyFont="1" applyBorder="1" applyAlignment="1" applyProtection="1">
      <alignment vertical="center" wrapText="1"/>
      <protection locked="0" hidden="1"/>
    </xf>
    <xf numFmtId="0" fontId="6" fillId="0" borderId="0" xfId="0" applyFont="1" applyBorder="1" applyAlignment="1" applyProtection="1">
      <alignment vertical="center" wrapText="1"/>
      <protection locked="0" hidden="1"/>
    </xf>
    <xf numFmtId="0" fontId="6" fillId="0" borderId="46" xfId="0" applyFont="1" applyBorder="1" applyAlignment="1" applyProtection="1">
      <alignment vertical="center" wrapText="1"/>
      <protection locked="0" hidden="1"/>
    </xf>
    <xf numFmtId="0" fontId="7" fillId="0" borderId="44" xfId="0" applyFont="1" applyBorder="1" applyAlignment="1" applyProtection="1">
      <alignment horizontal="left" vertical="center"/>
      <protection locked="0" hidden="1"/>
    </xf>
    <xf numFmtId="0" fontId="7" fillId="0" borderId="19" xfId="0" applyFont="1" applyBorder="1" applyAlignment="1" applyProtection="1">
      <alignment horizontal="left" vertical="center"/>
      <protection locked="0" hidden="1"/>
    </xf>
    <xf numFmtId="0" fontId="7" fillId="0" borderId="51" xfId="0" applyFont="1" applyBorder="1" applyAlignment="1" applyProtection="1">
      <alignment horizontal="center" vertical="center"/>
      <protection locked="0" hidden="1"/>
    </xf>
    <xf numFmtId="0" fontId="18" fillId="0" borderId="10" xfId="0" applyFont="1" applyBorder="1" applyAlignment="1" applyProtection="1">
      <alignment horizontal="center" vertical="center"/>
      <protection locked="0" hidden="1"/>
    </xf>
    <xf numFmtId="0" fontId="18" fillId="0" borderId="23" xfId="0" applyFont="1" applyBorder="1" applyAlignment="1" applyProtection="1">
      <alignment horizontal="center" vertical="center"/>
      <protection locked="0" hidden="1"/>
    </xf>
    <xf numFmtId="0" fontId="6" fillId="0" borderId="10" xfId="0" applyFont="1" applyBorder="1" applyAlignment="1" applyProtection="1">
      <alignment horizontal="center" vertical="center"/>
      <protection locked="0" hidden="1"/>
    </xf>
    <xf numFmtId="0" fontId="6" fillId="0" borderId="52" xfId="0" applyFont="1" applyBorder="1" applyAlignment="1" applyProtection="1">
      <alignment horizontal="center" vertical="center"/>
      <protection locked="0" hidden="1"/>
    </xf>
    <xf numFmtId="0" fontId="6" fillId="0" borderId="22" xfId="0" applyFont="1" applyBorder="1" applyAlignment="1" applyProtection="1">
      <alignment horizontal="center" vertical="center"/>
      <protection locked="0" hidden="1"/>
    </xf>
    <xf numFmtId="0" fontId="6" fillId="0" borderId="23" xfId="0" applyFont="1" applyBorder="1" applyAlignment="1" applyProtection="1">
      <alignment horizontal="center" vertical="center"/>
      <protection locked="0" hidden="1"/>
    </xf>
    <xf numFmtId="0" fontId="6" fillId="0" borderId="22" xfId="0" applyFont="1" applyBorder="1" applyAlignment="1" applyProtection="1">
      <alignment vertical="center"/>
      <protection locked="0" hidden="1"/>
    </xf>
    <xf numFmtId="0" fontId="6" fillId="0" borderId="10" xfId="0" applyFont="1" applyBorder="1" applyAlignment="1" applyProtection="1">
      <alignment vertical="center"/>
      <protection locked="0" hidden="1"/>
    </xf>
    <xf numFmtId="0" fontId="6" fillId="0" borderId="23" xfId="0" applyFont="1" applyBorder="1" applyAlignment="1" applyProtection="1">
      <alignment vertical="center"/>
      <protection locked="0" hidden="1"/>
    </xf>
    <xf numFmtId="0" fontId="6" fillId="0" borderId="20" xfId="0" applyFont="1" applyBorder="1" applyAlignment="1" applyProtection="1">
      <alignment horizontal="center" vertical="center" shrinkToFit="1"/>
      <protection locked="0" hidden="1"/>
    </xf>
    <xf numFmtId="0" fontId="6" fillId="0" borderId="48" xfId="0" applyFont="1" applyBorder="1" applyAlignment="1" applyProtection="1">
      <alignment horizontal="center" vertical="center" shrinkToFit="1"/>
      <protection locked="0" hidden="1"/>
    </xf>
    <xf numFmtId="0" fontId="6" fillId="0" borderId="49" xfId="0" applyFont="1" applyBorder="1" applyAlignment="1" applyProtection="1">
      <alignment vertical="center"/>
      <protection locked="0" hidden="1"/>
    </xf>
    <xf numFmtId="0" fontId="6" fillId="0" borderId="21" xfId="0" applyFont="1" applyBorder="1" applyAlignment="1" applyProtection="1">
      <alignment vertical="center"/>
      <protection locked="0" hidden="1"/>
    </xf>
    <xf numFmtId="0" fontId="6" fillId="0" borderId="24" xfId="0" applyFont="1" applyBorder="1" applyAlignment="1" applyProtection="1">
      <alignment horizontal="center" vertical="center"/>
      <protection locked="0" hidden="1"/>
    </xf>
    <xf numFmtId="0" fontId="6" fillId="0" borderId="25" xfId="0" applyFont="1" applyBorder="1" applyAlignment="1" applyProtection="1">
      <alignment horizontal="center" vertical="center"/>
      <protection locked="0" hidden="1"/>
    </xf>
    <xf numFmtId="0" fontId="6" fillId="0" borderId="24" xfId="0" applyFont="1" applyBorder="1" applyAlignment="1" applyProtection="1">
      <alignment vertical="center"/>
      <protection locked="0" hidden="1"/>
    </xf>
    <xf numFmtId="0" fontId="6" fillId="0" borderId="11" xfId="0" applyFont="1" applyBorder="1" applyAlignment="1" applyProtection="1">
      <alignment vertical="center"/>
      <protection locked="0" hidden="1"/>
    </xf>
    <xf numFmtId="0" fontId="6" fillId="0" borderId="25" xfId="0" applyFont="1" applyBorder="1" applyAlignment="1" applyProtection="1">
      <alignment vertical="center"/>
      <protection locked="0" hidden="1"/>
    </xf>
    <xf numFmtId="0" fontId="6" fillId="0" borderId="21" xfId="0" applyFont="1" applyBorder="1" applyAlignment="1" applyProtection="1">
      <alignment horizontal="center" vertical="center" shrinkToFit="1"/>
      <protection locked="0" hidden="1"/>
    </xf>
    <xf numFmtId="0" fontId="6" fillId="0" borderId="50" xfId="0" applyFont="1" applyBorder="1" applyAlignment="1" applyProtection="1">
      <alignment horizontal="center" vertical="center" shrinkToFit="1"/>
      <protection locked="0" hidden="1"/>
    </xf>
    <xf numFmtId="0" fontId="7" fillId="0" borderId="70" xfId="0" applyFont="1" applyBorder="1" applyAlignment="1" applyProtection="1">
      <alignment horizontal="left" vertical="center"/>
      <protection locked="0" hidden="1"/>
    </xf>
    <xf numFmtId="0" fontId="7" fillId="0" borderId="71" xfId="0" applyFont="1" applyBorder="1" applyAlignment="1" applyProtection="1">
      <alignment horizontal="left" vertical="center"/>
      <protection locked="0" hidden="1"/>
    </xf>
    <xf numFmtId="0" fontId="7" fillId="0" borderId="71" xfId="0" applyFont="1" applyBorder="1" applyAlignment="1" applyProtection="1">
      <alignment horizontal="center" vertical="center"/>
      <protection locked="0" hidden="1"/>
    </xf>
    <xf numFmtId="0" fontId="6" fillId="0" borderId="51" xfId="0" applyFont="1" applyBorder="1" applyAlignment="1" applyProtection="1">
      <alignment vertical="center"/>
      <protection locked="0" hidden="1"/>
    </xf>
    <xf numFmtId="0" fontId="6" fillId="0" borderId="82" xfId="0" applyFont="1" applyBorder="1" applyAlignment="1" applyProtection="1">
      <alignment horizontal="center" vertical="center"/>
      <protection locked="0" hidden="1"/>
    </xf>
    <xf numFmtId="0" fontId="7" fillId="0" borderId="52" xfId="0" applyFont="1" applyBorder="1" applyAlignment="1" applyProtection="1">
      <alignment horizontal="center" vertical="center"/>
      <protection locked="0" hidden="1"/>
    </xf>
    <xf numFmtId="0" fontId="7" fillId="0" borderId="72" xfId="0" applyFont="1" applyBorder="1" applyAlignment="1" applyProtection="1">
      <alignment horizontal="center" vertical="center"/>
      <protection locked="0" hidden="1"/>
    </xf>
    <xf numFmtId="0" fontId="6" fillId="0" borderId="47" xfId="0" applyFont="1" applyBorder="1" applyAlignment="1" applyProtection="1">
      <alignment horizontal="left" vertical="center"/>
      <protection locked="0" hidden="1"/>
    </xf>
    <xf numFmtId="0" fontId="6" fillId="0" borderId="20" xfId="0" applyFont="1" applyBorder="1" applyAlignment="1" applyProtection="1">
      <alignment horizontal="left" vertical="center"/>
      <protection locked="0" hidden="1"/>
    </xf>
    <xf numFmtId="0" fontId="6" fillId="0" borderId="40" xfId="0" applyFont="1" applyBorder="1" applyAlignment="1" applyProtection="1">
      <alignment vertical="center" wrapText="1"/>
      <protection locked="0" hidden="1"/>
    </xf>
    <xf numFmtId="0" fontId="6" fillId="0" borderId="80" xfId="0" applyFont="1" applyBorder="1" applyAlignment="1" applyProtection="1">
      <alignment vertical="center" wrapText="1"/>
      <protection locked="0" hidden="1"/>
    </xf>
    <xf numFmtId="0" fontId="6" fillId="0" borderId="81" xfId="0" applyFont="1" applyBorder="1" applyAlignment="1" applyProtection="1">
      <alignment vertical="center" wrapText="1"/>
      <protection locked="0" hidden="1"/>
    </xf>
    <xf numFmtId="0" fontId="7" fillId="0" borderId="37" xfId="0" applyFont="1" applyBorder="1" applyAlignment="1" applyProtection="1">
      <alignment horizontal="left" vertical="center"/>
      <protection locked="0" hidden="1"/>
    </xf>
    <xf numFmtId="0" fontId="7" fillId="0" borderId="0" xfId="0" applyFont="1" applyBorder="1" applyAlignment="1" applyProtection="1">
      <alignment horizontal="left" vertical="center"/>
      <protection locked="0" hidden="1"/>
    </xf>
    <xf numFmtId="0" fontId="7" fillId="0" borderId="51" xfId="0" applyFont="1" applyBorder="1" applyAlignment="1" applyProtection="1">
      <alignment horizontal="left" vertical="center" shrinkToFit="1"/>
      <protection locked="0" hidden="1"/>
    </xf>
    <xf numFmtId="0" fontId="18" fillId="0" borderId="10" xfId="0" applyFont="1" applyBorder="1" applyAlignment="1" applyProtection="1">
      <alignment horizontal="left" vertical="center" shrinkToFit="1"/>
      <protection locked="0" hidden="1"/>
    </xf>
    <xf numFmtId="0" fontId="18" fillId="0" borderId="23" xfId="0" applyFont="1" applyBorder="1" applyAlignment="1" applyProtection="1">
      <alignment horizontal="left" vertical="center" shrinkToFit="1"/>
      <protection locked="0" hidden="1"/>
    </xf>
    <xf numFmtId="0" fontId="24" fillId="0" borderId="33" xfId="0" applyFont="1" applyBorder="1" applyAlignment="1" applyProtection="1">
      <alignment horizontal="center" vertical="center" wrapText="1"/>
      <protection locked="0" hidden="1"/>
    </xf>
    <xf numFmtId="0" fontId="24" fillId="0" borderId="12" xfId="0" applyFont="1" applyBorder="1" applyAlignment="1" applyProtection="1">
      <alignment horizontal="center" vertical="center" wrapText="1"/>
      <protection locked="0" hidden="1"/>
    </xf>
    <xf numFmtId="0" fontId="18" fillId="0" borderId="12" xfId="0" applyFont="1" applyBorder="1" applyAlignment="1" applyProtection="1">
      <alignment vertical="center" wrapText="1"/>
      <protection locked="0" hidden="1"/>
    </xf>
    <xf numFmtId="0" fontId="6" fillId="0" borderId="77" xfId="0" applyFont="1" applyFill="1" applyBorder="1" applyAlignment="1" applyProtection="1">
      <alignment vertical="top" wrapText="1"/>
      <protection locked="0" hidden="1"/>
    </xf>
    <xf numFmtId="0" fontId="18" fillId="0" borderId="78" xfId="0" applyFont="1" applyFill="1" applyBorder="1" applyAlignment="1" applyProtection="1">
      <alignment vertical="top" wrapText="1"/>
      <protection locked="0" hidden="1"/>
    </xf>
    <xf numFmtId="0" fontId="18" fillId="0" borderId="79" xfId="0" applyFont="1" applyFill="1" applyBorder="1" applyAlignment="1" applyProtection="1">
      <alignment vertical="top" wrapText="1"/>
      <protection locked="0" hidden="1"/>
    </xf>
    <xf numFmtId="0" fontId="25" fillId="0" borderId="57" xfId="0" applyFont="1" applyBorder="1" applyAlignment="1" applyProtection="1">
      <alignment vertical="center" wrapText="1"/>
      <protection locked="0" hidden="1"/>
    </xf>
    <xf numFmtId="0" fontId="25" fillId="0" borderId="16" xfId="0" applyFont="1" applyBorder="1" applyAlignment="1" applyProtection="1">
      <alignment vertical="center" wrapText="1"/>
      <protection locked="0" hidden="1"/>
    </xf>
    <xf numFmtId="0" fontId="25" fillId="0" borderId="58" xfId="0" applyFont="1" applyBorder="1" applyAlignment="1" applyProtection="1">
      <alignment vertical="center" wrapText="1"/>
      <protection locked="0" hidden="1"/>
    </xf>
    <xf numFmtId="0" fontId="7" fillId="0" borderId="14" xfId="0" applyFont="1" applyBorder="1" applyAlignment="1" applyProtection="1">
      <alignment vertical="center" wrapText="1"/>
      <protection locked="0" hidden="1"/>
    </xf>
    <xf numFmtId="0" fontId="7" fillId="0" borderId="15" xfId="0" applyFont="1" applyBorder="1" applyAlignment="1" applyProtection="1">
      <alignment vertical="center" wrapText="1"/>
      <protection locked="0" hidden="1"/>
    </xf>
    <xf numFmtId="0" fontId="7" fillId="0" borderId="39" xfId="0" applyFont="1" applyBorder="1" applyAlignment="1" applyProtection="1">
      <alignment vertical="center" wrapText="1"/>
      <protection locked="0" hidden="1"/>
    </xf>
    <xf numFmtId="0" fontId="7" fillId="0" borderId="18" xfId="0" applyFont="1" applyFill="1" applyBorder="1" applyAlignment="1" applyProtection="1">
      <alignment horizontal="justify" vertical="center" wrapText="1"/>
      <protection locked="0" hidden="1"/>
    </xf>
    <xf numFmtId="0" fontId="7" fillId="0" borderId="7" xfId="0" applyFont="1" applyBorder="1" applyAlignment="1" applyProtection="1">
      <alignment horizontal="justify" vertical="center" wrapText="1"/>
      <protection locked="0" hidden="1"/>
    </xf>
    <xf numFmtId="0" fontId="7" fillId="0" borderId="7" xfId="0" applyFont="1" applyBorder="1" applyAlignment="1" applyProtection="1">
      <alignment horizontal="center" vertical="center" shrinkToFit="1"/>
      <protection locked="0" hidden="1"/>
    </xf>
    <xf numFmtId="0" fontId="7" fillId="0" borderId="7" xfId="0" applyFont="1" applyBorder="1" applyAlignment="1" applyProtection="1">
      <alignment horizontal="center" vertical="center" wrapText="1"/>
      <protection locked="0" hidden="1"/>
    </xf>
    <xf numFmtId="0" fontId="7" fillId="0" borderId="7" xfId="0" applyFont="1" applyBorder="1" applyAlignment="1" applyProtection="1">
      <alignment vertical="center" wrapText="1"/>
      <protection locked="0" hidden="1"/>
    </xf>
    <xf numFmtId="0" fontId="7" fillId="0" borderId="38" xfId="0" applyFont="1" applyBorder="1" applyAlignment="1" applyProtection="1">
      <alignment vertical="center" wrapText="1"/>
      <protection locked="0" hidden="1"/>
    </xf>
    <xf numFmtId="0" fontId="6" fillId="0" borderId="66" xfId="0" applyFont="1" applyBorder="1" applyAlignment="1" applyProtection="1">
      <alignment horizontal="left" vertical="top" wrapText="1"/>
      <protection locked="0" hidden="1"/>
    </xf>
    <xf numFmtId="0" fontId="6" fillId="0" borderId="62" xfId="0" applyFont="1" applyBorder="1" applyAlignment="1" applyProtection="1">
      <alignment horizontal="left" vertical="top" wrapText="1"/>
      <protection locked="0" hidden="1"/>
    </xf>
    <xf numFmtId="0" fontId="6" fillId="0" borderId="64" xfId="0" applyFont="1" applyBorder="1" applyAlignment="1" applyProtection="1">
      <alignment horizontal="left" vertical="top" wrapText="1"/>
      <protection locked="0" hidden="1"/>
    </xf>
    <xf numFmtId="0" fontId="18" fillId="0" borderId="59" xfId="0" applyFont="1" applyBorder="1" applyAlignment="1" applyProtection="1">
      <alignment horizontal="center" vertical="top" wrapText="1"/>
      <protection locked="0" hidden="1"/>
    </xf>
    <xf numFmtId="0" fontId="18" fillId="0" borderId="60" xfId="0" applyFont="1" applyBorder="1" applyAlignment="1" applyProtection="1">
      <alignment horizontal="center" vertical="top" wrapText="1"/>
      <protection locked="0" hidden="1"/>
    </xf>
    <xf numFmtId="0" fontId="18" fillId="0" borderId="61" xfId="0" applyFont="1" applyBorder="1" applyAlignment="1" applyProtection="1">
      <alignment horizontal="center" vertical="top" wrapText="1"/>
      <protection locked="0" hidden="1"/>
    </xf>
    <xf numFmtId="0" fontId="6" fillId="0" borderId="74" xfId="0" applyFont="1" applyBorder="1" applyAlignment="1" applyProtection="1">
      <alignment horizontal="left" vertical="top" wrapText="1"/>
      <protection locked="0" hidden="1"/>
    </xf>
    <xf numFmtId="0" fontId="26" fillId="0" borderId="75" xfId="0" applyFont="1" applyBorder="1" applyAlignment="1" applyProtection="1">
      <alignment horizontal="left" vertical="top" wrapText="1"/>
      <protection locked="0" hidden="1"/>
    </xf>
    <xf numFmtId="0" fontId="26" fillId="0" borderId="76" xfId="0" applyFont="1" applyBorder="1" applyAlignment="1" applyProtection="1">
      <alignment horizontal="left" vertical="top" wrapText="1"/>
      <protection locked="0" hidden="1"/>
    </xf>
    <xf numFmtId="0" fontId="7" fillId="0" borderId="12" xfId="0" applyFont="1" applyBorder="1" applyAlignment="1" applyProtection="1">
      <alignment horizontal="left" vertical="center" wrapText="1"/>
      <protection locked="0" hidden="1"/>
    </xf>
    <xf numFmtId="0" fontId="7" fillId="0" borderId="41" xfId="0" applyFont="1" applyBorder="1" applyAlignment="1" applyProtection="1">
      <alignment horizontal="left" vertical="center" wrapText="1"/>
      <protection locked="0" hidden="1"/>
    </xf>
    <xf numFmtId="0" fontId="7" fillId="0" borderId="7" xfId="0" applyFont="1" applyBorder="1" applyAlignment="1" applyProtection="1">
      <alignment vertical="center" wrapText="1"/>
      <protection hidden="1"/>
    </xf>
    <xf numFmtId="0" fontId="7" fillId="0" borderId="13" xfId="0" applyFont="1" applyBorder="1" applyAlignment="1" applyProtection="1">
      <alignment horizontal="center" vertical="center" wrapText="1" shrinkToFit="1"/>
      <protection locked="0" hidden="1"/>
    </xf>
    <xf numFmtId="0" fontId="7" fillId="0" borderId="9" xfId="0" applyFont="1" applyBorder="1" applyAlignment="1" applyProtection="1">
      <alignment horizontal="center" vertical="center" wrapText="1" shrinkToFit="1"/>
      <protection locked="0" hidden="1"/>
    </xf>
    <xf numFmtId="0" fontId="7" fillId="0" borderId="17" xfId="0" applyFont="1" applyFill="1" applyBorder="1" applyAlignment="1" applyProtection="1">
      <alignment horizontal="justify" vertical="center" wrapText="1"/>
      <protection locked="0" hidden="1"/>
    </xf>
    <xf numFmtId="0" fontId="7" fillId="0" borderId="6" xfId="0" applyFont="1" applyBorder="1" applyAlignment="1" applyProtection="1">
      <alignment horizontal="justify" vertical="center" wrapText="1"/>
      <protection locked="0" hidden="1"/>
    </xf>
    <xf numFmtId="0" fontId="7" fillId="0" borderId="6" xfId="0" applyFont="1" applyBorder="1" applyAlignment="1" applyProtection="1">
      <alignment horizontal="center" vertical="center" shrinkToFit="1"/>
      <protection locked="0" hidden="1"/>
    </xf>
    <xf numFmtId="0" fontId="7" fillId="0" borderId="6" xfId="0" applyFont="1" applyBorder="1" applyAlignment="1" applyProtection="1">
      <alignment horizontal="center" vertical="center" wrapText="1"/>
      <protection locked="0" hidden="1"/>
    </xf>
    <xf numFmtId="0" fontId="12" fillId="0" borderId="0" xfId="0" applyFont="1" applyAlignment="1" applyProtection="1">
      <alignment horizontal="left" vertical="center" shrinkToFit="1"/>
      <protection locked="0" hidden="1"/>
    </xf>
    <xf numFmtId="0" fontId="24" fillId="0" borderId="26" xfId="0" applyFont="1" applyBorder="1" applyAlignment="1" applyProtection="1">
      <alignment horizontal="center" vertical="center" wrapText="1"/>
      <protection locked="0" hidden="1"/>
    </xf>
    <xf numFmtId="0" fontId="24" fillId="0" borderId="27" xfId="0" applyFont="1" applyBorder="1" applyAlignment="1" applyProtection="1">
      <alignment horizontal="center" vertical="center" wrapText="1"/>
      <protection locked="0" hidden="1"/>
    </xf>
    <xf numFmtId="0" fontId="7" fillId="0" borderId="29" xfId="0" applyFont="1" applyBorder="1" applyAlignment="1" applyProtection="1">
      <alignment horizontal="center" vertical="center" shrinkToFit="1"/>
      <protection locked="0" hidden="1"/>
    </xf>
    <xf numFmtId="0" fontId="7" fillId="0" borderId="30" xfId="0" applyFont="1" applyBorder="1" applyAlignment="1" applyProtection="1">
      <alignment horizontal="center" vertical="center" shrinkToFit="1"/>
      <protection locked="0" hidden="1"/>
    </xf>
    <xf numFmtId="0" fontId="7" fillId="0" borderId="29" xfId="0" applyFont="1" applyBorder="1" applyAlignment="1" applyProtection="1">
      <alignment horizontal="center" vertical="center" wrapText="1"/>
      <protection locked="0" hidden="1"/>
    </xf>
    <xf numFmtId="0" fontId="7" fillId="0" borderId="31" xfId="0" applyFont="1" applyBorder="1" applyAlignment="1" applyProtection="1">
      <alignment horizontal="center" vertical="center" wrapText="1"/>
      <protection locked="0" hidden="1"/>
    </xf>
    <xf numFmtId="0" fontId="7" fillId="0" borderId="30" xfId="0" applyFont="1" applyBorder="1" applyAlignment="1" applyProtection="1">
      <alignment horizontal="center" vertical="center" wrapText="1"/>
      <protection locked="0" hidden="1"/>
    </xf>
    <xf numFmtId="0" fontId="7" fillId="0" borderId="8" xfId="0" applyFont="1" applyBorder="1" applyAlignment="1" applyProtection="1">
      <alignment horizontal="center" vertical="center" wrapText="1" shrinkToFit="1"/>
      <protection locked="0" hidden="1"/>
    </xf>
    <xf numFmtId="0" fontId="7" fillId="0" borderId="32" xfId="0" applyFont="1" applyBorder="1" applyAlignment="1" applyProtection="1">
      <alignment horizontal="center" vertical="center" wrapText="1"/>
      <protection locked="0" hidden="1"/>
    </xf>
    <xf numFmtId="0" fontId="7" fillId="0" borderId="31" xfId="0" applyFont="1" applyBorder="1" applyAlignment="1" applyProtection="1">
      <alignment horizontal="center" vertical="center" shrinkToFit="1"/>
      <protection locked="0" hidden="1"/>
    </xf>
    <xf numFmtId="0" fontId="7" fillId="0" borderId="7"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wrapText="1"/>
      <protection locked="0" hidden="1"/>
    </xf>
    <xf numFmtId="0" fontId="7" fillId="0" borderId="2" xfId="0" applyFont="1" applyBorder="1" applyAlignment="1" applyProtection="1">
      <alignment horizontal="justify" vertical="center" wrapText="1"/>
      <protection locked="0" hidden="1"/>
    </xf>
    <xf numFmtId="0" fontId="7" fillId="0" borderId="34" xfId="0" applyFont="1" applyBorder="1" applyAlignment="1" applyProtection="1">
      <alignment horizontal="justify" vertical="center" wrapText="1"/>
      <protection locked="0" hidden="1"/>
    </xf>
    <xf numFmtId="0" fontId="24" fillId="0" borderId="35" xfId="0" applyFont="1" applyBorder="1" applyAlignment="1" applyProtection="1">
      <alignment horizontal="center" vertical="center" wrapText="1"/>
      <protection locked="0" hidden="1"/>
    </xf>
    <xf numFmtId="0" fontId="24" fillId="0" borderId="3" xfId="0" applyFont="1" applyBorder="1" applyAlignment="1" applyProtection="1">
      <alignment horizontal="center" vertical="center" wrapText="1"/>
      <protection locked="0" hidden="1"/>
    </xf>
    <xf numFmtId="0" fontId="24" fillId="0" borderId="37" xfId="0" applyFont="1" applyBorder="1" applyAlignment="1" applyProtection="1">
      <alignment horizontal="center" vertical="center" wrapText="1"/>
      <protection locked="0" hidden="1"/>
    </xf>
    <xf numFmtId="0" fontId="24" fillId="0" borderId="1" xfId="0" applyFont="1" applyBorder="1" applyAlignment="1" applyProtection="1">
      <alignment horizontal="center" vertical="center" wrapText="1"/>
      <protection locked="0" hidden="1"/>
    </xf>
    <xf numFmtId="0" fontId="24" fillId="0" borderId="40" xfId="0" applyFont="1" applyBorder="1" applyAlignment="1" applyProtection="1">
      <alignment horizontal="center" vertical="center" wrapText="1"/>
      <protection locked="0" hidden="1"/>
    </xf>
    <xf numFmtId="0" fontId="24" fillId="0" borderId="4" xfId="0" applyFont="1" applyBorder="1" applyAlignment="1" applyProtection="1">
      <alignment horizontal="center" vertical="center" wrapText="1"/>
      <protection locked="0" hidden="1"/>
    </xf>
    <xf numFmtId="0" fontId="7" fillId="0" borderId="9" xfId="0" applyFont="1" applyBorder="1" applyAlignment="1" applyProtection="1">
      <alignment horizontal="center" vertical="center" wrapText="1"/>
      <protection locked="0" hidden="1"/>
    </xf>
    <xf numFmtId="0" fontId="7" fillId="0" borderId="36" xfId="0" applyFont="1" applyBorder="1" applyAlignment="1" applyProtection="1">
      <alignment horizontal="center" vertical="center" wrapText="1"/>
      <protection locked="0" hidden="1"/>
    </xf>
    <xf numFmtId="0" fontId="3" fillId="0" borderId="21" xfId="0" applyFont="1" applyBorder="1" applyAlignment="1">
      <alignment horizontal="center" vertical="center" wrapText="1"/>
    </xf>
    <xf numFmtId="0" fontId="3" fillId="0" borderId="50" xfId="0" applyFont="1" applyBorder="1" applyAlignment="1">
      <alignment horizontal="center" vertical="center" wrapText="1"/>
    </xf>
    <xf numFmtId="0" fontId="11" fillId="0" borderId="42" xfId="0" applyFont="1" applyBorder="1" applyAlignment="1">
      <alignment vertical="center" wrapText="1"/>
    </xf>
    <xf numFmtId="0" fontId="11" fillId="0" borderId="13" xfId="0" applyFont="1" applyBorder="1" applyAlignment="1">
      <alignment vertical="center" wrapText="1"/>
    </xf>
    <xf numFmtId="0" fontId="11" fillId="0" borderId="43" xfId="0" applyFont="1" applyBorder="1" applyAlignment="1">
      <alignment vertical="center" wrapText="1"/>
    </xf>
    <xf numFmtId="0" fontId="3" fillId="0" borderId="54" xfId="0" applyFont="1" applyBorder="1" applyAlignment="1">
      <alignment horizontal="left" vertical="top"/>
    </xf>
    <xf numFmtId="0" fontId="3" fillId="0" borderId="55" xfId="0" applyFont="1" applyBorder="1" applyAlignment="1">
      <alignment horizontal="left" vertical="top"/>
    </xf>
    <xf numFmtId="0" fontId="3" fillId="0" borderId="56" xfId="0" applyFont="1" applyBorder="1" applyAlignment="1">
      <alignment horizontal="left" vertical="top"/>
    </xf>
    <xf numFmtId="0" fontId="3" fillId="0" borderId="47" xfId="0" applyFont="1" applyBorder="1" applyAlignment="1">
      <alignment vertical="center"/>
    </xf>
    <xf numFmtId="0" fontId="3" fillId="0" borderId="20" xfId="0" applyFont="1" applyBorder="1" applyAlignment="1">
      <alignment vertical="center"/>
    </xf>
    <xf numFmtId="0" fontId="3" fillId="0" borderId="22"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xf>
    <xf numFmtId="0" fontId="3" fillId="0" borderId="20"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vertical="top" wrapText="1"/>
    </xf>
    <xf numFmtId="0" fontId="3" fillId="0" borderId="21" xfId="0" applyFont="1" applyBorder="1" applyAlignment="1">
      <alignment vertical="top" wrapText="1"/>
    </xf>
    <xf numFmtId="0" fontId="2" fillId="0" borderId="37"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5" fillId="0" borderId="51" xfId="0" applyFont="1" applyBorder="1" applyAlignment="1">
      <alignment horizontal="left" vertical="center"/>
    </xf>
    <xf numFmtId="0" fontId="5" fillId="0" borderId="10" xfId="0" applyFont="1" applyBorder="1" applyAlignment="1">
      <alignment horizontal="left" vertical="center"/>
    </xf>
    <xf numFmtId="0" fontId="5" fillId="0" borderId="47" xfId="0" applyFont="1" applyBorder="1" applyAlignment="1">
      <alignment horizontal="center" vertical="center"/>
    </xf>
    <xf numFmtId="0" fontId="5"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5" fillId="0" borderId="48" xfId="0" applyFont="1" applyBorder="1" applyAlignment="1">
      <alignment horizontal="center" vertical="center"/>
    </xf>
    <xf numFmtId="0" fontId="5" fillId="0" borderId="44" xfId="0" applyFont="1" applyBorder="1" applyAlignment="1">
      <alignment horizontal="left" vertical="center"/>
    </xf>
    <xf numFmtId="0" fontId="5" fillId="0" borderId="19" xfId="0" applyFont="1" applyBorder="1" applyAlignment="1">
      <alignment horizontal="left" vertical="center"/>
    </xf>
    <xf numFmtId="0" fontId="5" fillId="0" borderId="51" xfId="0" applyFont="1" applyBorder="1" applyAlignment="1">
      <alignment horizontal="center" vertical="center"/>
    </xf>
    <xf numFmtId="0" fontId="5" fillId="0" borderId="10" xfId="0" applyFont="1" applyBorder="1" applyAlignment="1">
      <alignment horizontal="center" vertical="center"/>
    </xf>
    <xf numFmtId="0" fontId="3" fillId="0" borderId="51" xfId="0" applyFont="1" applyBorder="1" applyAlignment="1">
      <alignment vertical="top" wrapText="1"/>
    </xf>
    <xf numFmtId="0" fontId="3" fillId="0" borderId="10" xfId="0" applyFont="1" applyBorder="1" applyAlignment="1">
      <alignment vertical="top" wrapText="1"/>
    </xf>
    <xf numFmtId="0" fontId="3" fillId="0" borderId="47" xfId="0" applyFont="1" applyBorder="1" applyAlignment="1">
      <alignment vertical="top" wrapText="1"/>
    </xf>
    <xf numFmtId="0" fontId="3" fillId="0" borderId="20" xfId="0" applyFont="1" applyBorder="1" applyAlignment="1">
      <alignment vertical="top" wrapText="1"/>
    </xf>
    <xf numFmtId="0" fontId="0" fillId="0" borderId="10" xfId="0" applyBorder="1" applyAlignment="1">
      <alignment horizontal="center" vertical="center"/>
    </xf>
    <xf numFmtId="0" fontId="0" fillId="0" borderId="23" xfId="0" applyBorder="1" applyAlignment="1">
      <alignment horizontal="center" vertical="center"/>
    </xf>
    <xf numFmtId="0" fontId="15" fillId="0" borderId="10" xfId="0" applyFont="1" applyBorder="1" applyAlignment="1">
      <alignment horizontal="center" vertical="center"/>
    </xf>
    <xf numFmtId="0" fontId="16" fillId="0" borderId="52" xfId="0" applyFont="1" applyBorder="1" applyAlignment="1">
      <alignment horizontal="center" vertical="center"/>
    </xf>
    <xf numFmtId="0" fontId="4" fillId="0" borderId="22" xfId="0" applyFont="1" applyBorder="1" applyAlignment="1">
      <alignment horizontal="center" vertical="center"/>
    </xf>
    <xf numFmtId="0" fontId="14" fillId="0" borderId="10" xfId="0" applyFont="1" applyBorder="1" applyAlignment="1">
      <alignment horizontal="center" vertical="center"/>
    </xf>
    <xf numFmtId="0" fontId="14" fillId="0" borderId="23" xfId="0" applyFont="1" applyBorder="1" applyAlignment="1">
      <alignment horizontal="center" vertical="center"/>
    </xf>
    <xf numFmtId="0" fontId="17" fillId="0" borderId="52" xfId="0" applyFont="1" applyBorder="1" applyAlignment="1">
      <alignment horizontal="center" vertical="center"/>
    </xf>
    <xf numFmtId="0" fontId="3" fillId="0" borderId="2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vertical="center"/>
    </xf>
    <xf numFmtId="0" fontId="3" fillId="0" borderId="11" xfId="0" applyFont="1" applyBorder="1" applyAlignment="1">
      <alignment vertical="center"/>
    </xf>
    <xf numFmtId="0" fontId="3" fillId="0" borderId="25" xfId="0" applyFont="1" applyBorder="1" applyAlignment="1">
      <alignment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9" fillId="0" borderId="13" xfId="0" applyFont="1" applyBorder="1" applyAlignment="1">
      <alignment vertical="center" wrapText="1"/>
    </xf>
    <xf numFmtId="0" fontId="9" fillId="0" borderId="43" xfId="0" applyFont="1" applyBorder="1" applyAlignment="1">
      <alignment vertical="center" wrapText="1"/>
    </xf>
    <xf numFmtId="0" fontId="2" fillId="0" borderId="37" xfId="0" applyFont="1" applyBorder="1" applyAlignment="1">
      <alignment vertical="center" wrapText="1"/>
    </xf>
    <xf numFmtId="0" fontId="2" fillId="0" borderId="0" xfId="0" applyFont="1" applyBorder="1" applyAlignment="1">
      <alignment vertical="center" wrapText="1"/>
    </xf>
    <xf numFmtId="0" fontId="2" fillId="0" borderId="46" xfId="0" applyFont="1" applyBorder="1" applyAlignment="1">
      <alignmen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3" fillId="0" borderId="23" xfId="0" applyFont="1" applyBorder="1" applyAlignment="1">
      <alignment vertical="center"/>
    </xf>
    <xf numFmtId="0" fontId="3" fillId="0" borderId="20"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2" xfId="0" applyFont="1" applyBorder="1" applyAlignment="1">
      <alignment horizontal="center" vertical="center"/>
    </xf>
    <xf numFmtId="0" fontId="3" fillId="0" borderId="51" xfId="0" applyFont="1" applyBorder="1" applyAlignment="1">
      <alignment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52" xfId="0" applyFont="1" applyBorder="1" applyAlignment="1">
      <alignment horizontal="center" vertical="center"/>
    </xf>
    <xf numFmtId="0" fontId="3" fillId="0" borderId="51" xfId="0" applyFont="1" applyBorder="1">
      <alignment vertical="center"/>
    </xf>
    <xf numFmtId="0" fontId="3" fillId="0" borderId="23" xfId="0" applyFont="1" applyBorder="1">
      <alignment vertical="center"/>
    </xf>
    <xf numFmtId="0" fontId="3" fillId="0" borderId="22" xfId="0" applyFont="1" applyBorder="1">
      <alignment vertical="center"/>
    </xf>
    <xf numFmtId="0" fontId="3" fillId="0" borderId="10" xfId="0" applyFont="1" applyBorder="1">
      <alignment vertical="center"/>
    </xf>
    <xf numFmtId="0" fontId="3" fillId="0" borderId="49"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11" xfId="0" applyFont="1" applyBorder="1">
      <alignment vertical="center"/>
    </xf>
    <xf numFmtId="0" fontId="3" fillId="0" borderId="25" xfId="0" applyFont="1" applyBorder="1">
      <alignment vertical="center"/>
    </xf>
    <xf numFmtId="0" fontId="5" fillId="0" borderId="37" xfId="0" applyFont="1" applyBorder="1" applyAlignment="1">
      <alignment horizontal="left" vertical="center"/>
    </xf>
    <xf numFmtId="0" fontId="5" fillId="0" borderId="0" xfId="0" applyFont="1" applyBorder="1" applyAlignment="1">
      <alignment horizontal="left" vertical="center"/>
    </xf>
    <xf numFmtId="0" fontId="5" fillId="0" borderId="51" xfId="0" applyFont="1" applyBorder="1" applyAlignment="1">
      <alignment horizontal="left" vertical="center" shrinkToFit="1"/>
    </xf>
    <xf numFmtId="0" fontId="0" fillId="0" borderId="10" xfId="0" applyBorder="1" applyAlignment="1">
      <alignment horizontal="left" vertical="center" shrinkToFit="1"/>
    </xf>
    <xf numFmtId="0" fontId="0" fillId="0" borderId="23" xfId="0" applyBorder="1" applyAlignment="1">
      <alignment horizontal="left" vertical="center" shrinkToFit="1"/>
    </xf>
    <xf numFmtId="0" fontId="3" fillId="0" borderId="47" xfId="0" applyFont="1" applyBorder="1">
      <alignment vertical="center"/>
    </xf>
    <xf numFmtId="0" fontId="3" fillId="0" borderId="20" xfId="0" applyFont="1" applyBorder="1">
      <alignment vertical="center"/>
    </xf>
    <xf numFmtId="0" fontId="7" fillId="0" borderId="12" xfId="0" applyFont="1" applyBorder="1" applyAlignment="1">
      <alignment vertical="center" wrapText="1"/>
    </xf>
    <xf numFmtId="0" fontId="4" fillId="0" borderId="12" xfId="0" applyFont="1" applyBorder="1" applyAlignment="1">
      <alignment vertical="center" wrapText="1"/>
    </xf>
    <xf numFmtId="0" fontId="4" fillId="0" borderId="41" xfId="0" applyFont="1" applyBorder="1" applyAlignment="1">
      <alignment vertical="center" wrapText="1"/>
    </xf>
    <xf numFmtId="0" fontId="11" fillId="0" borderId="57" xfId="0" applyFont="1" applyBorder="1" applyAlignment="1">
      <alignment vertical="center" wrapText="1"/>
    </xf>
    <xf numFmtId="0" fontId="11" fillId="0" borderId="16" xfId="0" applyFont="1" applyBorder="1" applyAlignment="1">
      <alignment vertical="center" wrapText="1"/>
    </xf>
    <xf numFmtId="0" fontId="11" fillId="0" borderId="58" xfId="0" applyFont="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39" xfId="0" applyFont="1" applyBorder="1" applyAlignment="1">
      <alignment vertical="center" wrapText="1"/>
    </xf>
    <xf numFmtId="0" fontId="4" fillId="0" borderId="18" xfId="0" applyFont="1" applyFill="1" applyBorder="1" applyAlignment="1">
      <alignment horizontal="justify" vertical="center" wrapText="1"/>
    </xf>
    <xf numFmtId="0" fontId="4" fillId="0" borderId="7"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38" xfId="0" applyFont="1" applyBorder="1" applyAlignment="1">
      <alignment vertical="center" wrapText="1"/>
    </xf>
    <xf numFmtId="0" fontId="10" fillId="0" borderId="33" xfId="0" applyFont="1" applyBorder="1" applyAlignment="1">
      <alignment horizontal="center" vertical="center" wrapText="1"/>
    </xf>
    <xf numFmtId="0" fontId="10" fillId="0" borderId="12" xfId="0" applyFont="1" applyBorder="1" applyAlignment="1">
      <alignment horizontal="center" vertical="center" wrapText="1"/>
    </xf>
    <xf numFmtId="0" fontId="0" fillId="0" borderId="12" xfId="0" applyBorder="1" applyAlignment="1">
      <alignment vertical="center" wrapText="1"/>
    </xf>
    <xf numFmtId="0" fontId="3" fillId="0" borderId="66" xfId="0" applyFont="1" applyBorder="1" applyAlignment="1">
      <alignment vertical="top" wrapText="1"/>
    </xf>
    <xf numFmtId="0" fontId="0" fillId="0" borderId="62" xfId="0" applyBorder="1" applyAlignment="1">
      <alignment vertical="top" wrapText="1"/>
    </xf>
    <xf numFmtId="0" fontId="0" fillId="0" borderId="64"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6" fillId="0" borderId="67" xfId="0" applyFont="1" applyBorder="1" applyAlignment="1">
      <alignment vertical="top" wrapText="1"/>
    </xf>
    <xf numFmtId="0" fontId="18" fillId="0" borderId="63" xfId="0" applyFont="1" applyBorder="1" applyAlignment="1">
      <alignment vertical="top" wrapText="1"/>
    </xf>
    <xf numFmtId="0" fontId="18" fillId="0" borderId="65"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7" xfId="0" applyFont="1" applyFill="1" applyBorder="1" applyAlignment="1">
      <alignment horizontal="justify" vertical="center" wrapText="1"/>
    </xf>
    <xf numFmtId="0" fontId="4" fillId="0" borderId="6" xfId="0" applyFont="1" applyBorder="1" applyAlignment="1">
      <alignment horizontal="justify" vertical="center" wrapText="1"/>
    </xf>
    <xf numFmtId="0" fontId="4" fillId="0" borderId="6" xfId="0" applyFont="1" applyBorder="1" applyAlignment="1">
      <alignment horizontal="center" vertical="center" wrapText="1"/>
    </xf>
    <xf numFmtId="0" fontId="12" fillId="0" borderId="0" xfId="0" applyFont="1" applyAlignment="1">
      <alignment horizontal="left" vertical="center" shrinkToFi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34" xfId="0" applyFont="1" applyBorder="1" applyAlignment="1">
      <alignment horizontal="justify" vertical="center" wrapText="1"/>
    </xf>
    <xf numFmtId="0" fontId="10" fillId="0" borderId="3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6" xfId="0" applyFont="1" applyBorder="1" applyAlignment="1">
      <alignment horizontal="center" vertical="center" wrapText="1"/>
    </xf>
  </cellXfs>
  <cellStyles count="2">
    <cellStyle name="標準" xfId="0" builtinId="0"/>
    <cellStyle name="標準 2" xfId="1" xr:uid="{10A5F97A-C7EB-4BF4-9621-01B6164F9E61}"/>
  </cellStyles>
  <dxfs count="3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8446-3587-491A-BD78-FE86D92379C6}">
  <sheetPr>
    <pageSetUpPr fitToPage="1"/>
  </sheetPr>
  <dimension ref="A1:R164"/>
  <sheetViews>
    <sheetView tabSelected="1" view="pageLayout" zoomScaleNormal="100" zoomScaleSheetLayoutView="100" workbookViewId="0">
      <selection activeCell="A13" sqref="A13:P13"/>
    </sheetView>
  </sheetViews>
  <sheetFormatPr defaultRowHeight="16.5" x14ac:dyDescent="0.15"/>
  <cols>
    <col min="1" max="1" width="4.25" style="40" customWidth="1"/>
    <col min="2" max="2" width="9.625" style="40" customWidth="1"/>
    <col min="3" max="3" width="10.625" style="40" customWidth="1"/>
    <col min="4" max="4" width="4.625" style="40" customWidth="1"/>
    <col min="5" max="5" width="10.25" style="40" customWidth="1"/>
    <col min="6" max="6" width="4.625" style="40" customWidth="1"/>
    <col min="7" max="7" width="4" style="40" customWidth="1"/>
    <col min="8" max="8" width="2.875" style="40" customWidth="1"/>
    <col min="9" max="9" width="4" style="40" customWidth="1"/>
    <col min="10" max="10" width="4.625" style="40" customWidth="1"/>
    <col min="11" max="12" width="4" style="40" customWidth="1"/>
    <col min="13" max="14" width="6.625" style="40" customWidth="1"/>
    <col min="15" max="15" width="8.25" style="40" customWidth="1"/>
    <col min="16" max="16" width="4.625" style="40" customWidth="1"/>
    <col min="17" max="18" width="9" style="63"/>
    <col min="19" max="16384" width="9" style="2"/>
  </cols>
  <sheetData>
    <row r="1" spans="1:18" ht="25.5" customHeight="1" thickBot="1" x14ac:dyDescent="0.2">
      <c r="A1" s="187" t="s">
        <v>196</v>
      </c>
      <c r="B1" s="187"/>
      <c r="C1" s="187"/>
      <c r="D1" s="187"/>
      <c r="E1" s="187"/>
      <c r="F1" s="187"/>
      <c r="G1" s="187"/>
      <c r="H1" s="187"/>
      <c r="I1" s="187"/>
      <c r="J1" s="187"/>
      <c r="K1" s="187"/>
      <c r="L1" s="187"/>
      <c r="M1" s="187"/>
      <c r="N1" s="187"/>
      <c r="O1" s="187"/>
      <c r="P1" s="187"/>
      <c r="Q1" s="63" t="s">
        <v>186</v>
      </c>
    </row>
    <row r="2" spans="1:18" ht="18" customHeight="1" x14ac:dyDescent="0.15">
      <c r="A2" s="188" t="s">
        <v>8</v>
      </c>
      <c r="B2" s="189"/>
      <c r="C2" s="41" t="s">
        <v>19</v>
      </c>
      <c r="D2" s="190"/>
      <c r="E2" s="191"/>
      <c r="F2" s="192" t="s">
        <v>11</v>
      </c>
      <c r="G2" s="193"/>
      <c r="H2" s="194"/>
      <c r="I2" s="190"/>
      <c r="J2" s="197"/>
      <c r="K2" s="197"/>
      <c r="L2" s="191"/>
      <c r="M2" s="41" t="s">
        <v>9</v>
      </c>
      <c r="N2" s="192"/>
      <c r="O2" s="193"/>
      <c r="P2" s="196"/>
      <c r="Q2" s="64" t="str">
        <f>IF(OR(D2="",I2="",N2=""),"未入力項目があります","")</f>
        <v>未入力項目があります</v>
      </c>
    </row>
    <row r="3" spans="1:18" ht="31.5" customHeight="1" x14ac:dyDescent="0.15">
      <c r="A3" s="151" t="s">
        <v>14</v>
      </c>
      <c r="B3" s="199"/>
      <c r="C3" s="200"/>
      <c r="D3" s="200"/>
      <c r="E3" s="200"/>
      <c r="F3" s="200"/>
      <c r="G3" s="200"/>
      <c r="H3" s="200"/>
      <c r="I3" s="200"/>
      <c r="J3" s="200"/>
      <c r="K3" s="200"/>
      <c r="L3" s="200"/>
      <c r="M3" s="200"/>
      <c r="N3" s="200"/>
      <c r="O3" s="200"/>
      <c r="P3" s="201"/>
      <c r="Q3" s="64" t="str">
        <f>IF(C3="","未入力です","")</f>
        <v>未入力です</v>
      </c>
    </row>
    <row r="4" spans="1:18" ht="18" customHeight="1" x14ac:dyDescent="0.15">
      <c r="A4" s="202" t="s">
        <v>29</v>
      </c>
      <c r="B4" s="203"/>
      <c r="C4" s="42"/>
      <c r="D4" s="208" t="s">
        <v>10</v>
      </c>
      <c r="E4" s="208"/>
      <c r="F4" s="208" t="s">
        <v>11</v>
      </c>
      <c r="G4" s="208"/>
      <c r="H4" s="208"/>
      <c r="I4" s="208" t="s">
        <v>0</v>
      </c>
      <c r="J4" s="208"/>
      <c r="K4" s="208" t="s">
        <v>1</v>
      </c>
      <c r="L4" s="208"/>
      <c r="M4" s="208"/>
      <c r="N4" s="208" t="s">
        <v>2</v>
      </c>
      <c r="O4" s="208"/>
      <c r="P4" s="209"/>
      <c r="Q4" s="65"/>
    </row>
    <row r="5" spans="1:18" ht="18" customHeight="1" x14ac:dyDescent="0.15">
      <c r="A5" s="204"/>
      <c r="B5" s="205"/>
      <c r="C5" s="43" t="s">
        <v>58</v>
      </c>
      <c r="D5" s="167"/>
      <c r="E5" s="167"/>
      <c r="F5" s="164"/>
      <c r="G5" s="164"/>
      <c r="H5" s="164"/>
      <c r="I5" s="165"/>
      <c r="J5" s="165"/>
      <c r="K5" s="166"/>
      <c r="L5" s="166"/>
      <c r="M5" s="166"/>
      <c r="N5" s="167"/>
      <c r="O5" s="167"/>
      <c r="P5" s="168"/>
      <c r="Q5" s="64" t="str">
        <f>IF(OR(D5="",F5="",I5="",K5="",N5=""),"未入力項目があります","")</f>
        <v>未入力項目があります</v>
      </c>
    </row>
    <row r="6" spans="1:18" ht="18" customHeight="1" x14ac:dyDescent="0.15">
      <c r="A6" s="204"/>
      <c r="B6" s="205"/>
      <c r="C6" s="195" t="s">
        <v>149</v>
      </c>
      <c r="D6" s="167"/>
      <c r="E6" s="167"/>
      <c r="F6" s="164" t="str">
        <f>IF($D$6="－","－","")</f>
        <v/>
      </c>
      <c r="G6" s="164"/>
      <c r="H6" s="164"/>
      <c r="I6" s="165" t="str">
        <f>IF($D$6="－","－","")</f>
        <v/>
      </c>
      <c r="J6" s="165"/>
      <c r="K6" s="198" t="str">
        <f>IF($D$6="－","－","")</f>
        <v/>
      </c>
      <c r="L6" s="198"/>
      <c r="M6" s="198"/>
      <c r="N6" s="167" t="str">
        <f>IF($D$6="－","－","")</f>
        <v/>
      </c>
      <c r="O6" s="167"/>
      <c r="P6" s="168"/>
      <c r="Q6" s="64" t="str">
        <f>IF(OR(D6="",F6="",I6="",K6="",N6=""),"未入力項目があります。分担教員がいない場合は「高専名」に「－」を入力してください","")</f>
        <v>未入力項目があります。分担教員がいない場合は「高専名」に「－」を入力してください</v>
      </c>
    </row>
    <row r="7" spans="1:18" ht="18" customHeight="1" x14ac:dyDescent="0.15">
      <c r="A7" s="204"/>
      <c r="B7" s="205"/>
      <c r="C7" s="182"/>
      <c r="D7" s="180" t="str">
        <f>IF($D$6="－","－","")</f>
        <v/>
      </c>
      <c r="E7" s="180"/>
      <c r="F7" s="164" t="str">
        <f>IF($D$7="－","－","")</f>
        <v/>
      </c>
      <c r="G7" s="164"/>
      <c r="H7" s="164"/>
      <c r="I7" s="165" t="str">
        <f>IF($D$7="－","－","")</f>
        <v/>
      </c>
      <c r="J7" s="165"/>
      <c r="K7" s="166" t="str">
        <f>IF($D$7="－","－","")</f>
        <v/>
      </c>
      <c r="L7" s="166"/>
      <c r="M7" s="166"/>
      <c r="N7" s="167" t="str">
        <f>IF($D$7="－","－","")</f>
        <v/>
      </c>
      <c r="O7" s="167"/>
      <c r="P7" s="168"/>
      <c r="Q7" s="64" t="str">
        <f>IF(OR(D7="",F7="",I7="",K7="",N7=""),"未入力項目があります。分担教員がいない場合は「高専名」に「－」を入力してください","")</f>
        <v>未入力項目があります。分担教員がいない場合は「高専名」に「－」を入力してください</v>
      </c>
    </row>
    <row r="8" spans="1:18" ht="18" customHeight="1" x14ac:dyDescent="0.15">
      <c r="A8" s="204"/>
      <c r="B8" s="205"/>
      <c r="C8" s="181" t="s">
        <v>13</v>
      </c>
      <c r="D8" s="183"/>
      <c r="E8" s="183"/>
      <c r="F8" s="184"/>
      <c r="G8" s="184"/>
      <c r="H8" s="184"/>
      <c r="I8" s="185"/>
      <c r="J8" s="185"/>
      <c r="K8" s="186"/>
      <c r="L8" s="186"/>
      <c r="M8" s="186"/>
      <c r="N8" s="160"/>
      <c r="O8" s="161"/>
      <c r="P8" s="162"/>
      <c r="Q8" s="64" t="str">
        <f>IF(OR(F8="",I8="",K8="",N8=""),"未入力項目があります","")</f>
        <v>未入力項目があります</v>
      </c>
    </row>
    <row r="9" spans="1:18" ht="18" customHeight="1" x14ac:dyDescent="0.15">
      <c r="A9" s="206"/>
      <c r="B9" s="207"/>
      <c r="C9" s="182"/>
      <c r="D9" s="163"/>
      <c r="E9" s="163"/>
      <c r="F9" s="164"/>
      <c r="G9" s="164"/>
      <c r="H9" s="164"/>
      <c r="I9" s="165"/>
      <c r="J9" s="165"/>
      <c r="K9" s="166"/>
      <c r="L9" s="166"/>
      <c r="M9" s="166"/>
      <c r="N9" s="167"/>
      <c r="O9" s="167"/>
      <c r="P9" s="168"/>
      <c r="Q9" s="64" t="str">
        <f>IF(OR(F9="",I9="",K9="",N9=""),"未入力項目があります。分担教員がいない場合は「所属学科等」に「－」を入力してください","")</f>
        <v>未入力項目があります。分担教員がいない場合は「所属学科等」に「－」を入力してください</v>
      </c>
    </row>
    <row r="10" spans="1:18" ht="18" customHeight="1" x14ac:dyDescent="0.15">
      <c r="A10" s="151" t="s">
        <v>62</v>
      </c>
      <c r="B10" s="152"/>
      <c r="C10" s="153"/>
      <c r="D10" s="44"/>
      <c r="E10" s="178" t="s">
        <v>185</v>
      </c>
      <c r="F10" s="178"/>
      <c r="G10" s="178"/>
      <c r="H10" s="178"/>
      <c r="I10" s="178"/>
      <c r="J10" s="178"/>
      <c r="K10" s="178"/>
      <c r="L10" s="178"/>
      <c r="M10" s="178"/>
      <c r="N10" s="178"/>
      <c r="O10" s="178"/>
      <c r="P10" s="179"/>
      <c r="Q10" s="64" t="str">
        <f>IF(D10="","未入力項目があります","")</f>
        <v>未入力項目があります</v>
      </c>
    </row>
    <row r="11" spans="1:18" s="1" customFormat="1" ht="19.5" customHeight="1" x14ac:dyDescent="0.15">
      <c r="A11" s="67" t="s">
        <v>167</v>
      </c>
      <c r="B11" s="68"/>
      <c r="C11" s="68"/>
      <c r="D11" s="68"/>
      <c r="E11" s="68"/>
      <c r="F11" s="68"/>
      <c r="G11" s="68"/>
      <c r="H11" s="68"/>
      <c r="I11" s="68"/>
      <c r="J11" s="68"/>
      <c r="K11" s="68"/>
      <c r="L11" s="68"/>
      <c r="M11" s="68"/>
      <c r="N11" s="68"/>
      <c r="O11" s="68"/>
      <c r="P11" s="69"/>
      <c r="Q11" s="66"/>
      <c r="R11" s="66"/>
    </row>
    <row r="12" spans="1:18" ht="15.75" customHeight="1" x14ac:dyDescent="0.15">
      <c r="A12" s="169" t="s">
        <v>168</v>
      </c>
      <c r="B12" s="170"/>
      <c r="C12" s="170"/>
      <c r="D12" s="170"/>
      <c r="E12" s="170"/>
      <c r="F12" s="170"/>
      <c r="G12" s="170"/>
      <c r="H12" s="170"/>
      <c r="I12" s="170"/>
      <c r="J12" s="170"/>
      <c r="K12" s="170"/>
      <c r="L12" s="170"/>
      <c r="M12" s="170"/>
      <c r="N12" s="170"/>
      <c r="O12" s="170"/>
      <c r="P12" s="171"/>
      <c r="Q12" s="64" t="s">
        <v>176</v>
      </c>
    </row>
    <row r="13" spans="1:18" ht="249" customHeight="1" x14ac:dyDescent="0.15">
      <c r="A13" s="172"/>
      <c r="B13" s="173"/>
      <c r="C13" s="173"/>
      <c r="D13" s="173"/>
      <c r="E13" s="173"/>
      <c r="F13" s="173"/>
      <c r="G13" s="173"/>
      <c r="H13" s="173"/>
      <c r="I13" s="173"/>
      <c r="J13" s="173"/>
      <c r="K13" s="173"/>
      <c r="L13" s="173"/>
      <c r="M13" s="173"/>
      <c r="N13" s="173"/>
      <c r="O13" s="173"/>
      <c r="P13" s="174"/>
      <c r="Q13" s="64" t="str">
        <f>IF(A13="","未入力です","")</f>
        <v>未入力です</v>
      </c>
    </row>
    <row r="14" spans="1:18" ht="15.75" customHeight="1" x14ac:dyDescent="0.15">
      <c r="A14" s="175" t="s">
        <v>169</v>
      </c>
      <c r="B14" s="176"/>
      <c r="C14" s="176"/>
      <c r="D14" s="176"/>
      <c r="E14" s="176"/>
      <c r="F14" s="176"/>
      <c r="G14" s="176"/>
      <c r="H14" s="176"/>
      <c r="I14" s="176"/>
      <c r="J14" s="176"/>
      <c r="K14" s="176"/>
      <c r="L14" s="176"/>
      <c r="M14" s="176"/>
      <c r="N14" s="176"/>
      <c r="O14" s="176"/>
      <c r="P14" s="177"/>
      <c r="Q14" s="64"/>
    </row>
    <row r="15" spans="1:18" ht="141" customHeight="1" x14ac:dyDescent="0.15">
      <c r="A15" s="154"/>
      <c r="B15" s="155"/>
      <c r="C15" s="155"/>
      <c r="D15" s="155"/>
      <c r="E15" s="155"/>
      <c r="F15" s="155"/>
      <c r="G15" s="155"/>
      <c r="H15" s="155"/>
      <c r="I15" s="155"/>
      <c r="J15" s="155"/>
      <c r="K15" s="155"/>
      <c r="L15" s="155"/>
      <c r="M15" s="155"/>
      <c r="N15" s="155"/>
      <c r="O15" s="155"/>
      <c r="P15" s="156"/>
      <c r="Q15" s="64" t="str">
        <f>IF(A15="","未入力です","")</f>
        <v>未入力です</v>
      </c>
    </row>
    <row r="16" spans="1:18" s="1" customFormat="1" ht="19.5" customHeight="1" x14ac:dyDescent="0.15">
      <c r="A16" s="157" t="s">
        <v>192</v>
      </c>
      <c r="B16" s="158"/>
      <c r="C16" s="158"/>
      <c r="D16" s="158"/>
      <c r="E16" s="158"/>
      <c r="F16" s="158"/>
      <c r="G16" s="158"/>
      <c r="H16" s="158"/>
      <c r="I16" s="158"/>
      <c r="J16" s="158"/>
      <c r="K16" s="158"/>
      <c r="L16" s="158"/>
      <c r="M16" s="158"/>
      <c r="N16" s="158"/>
      <c r="O16" s="158"/>
      <c r="P16" s="159"/>
      <c r="Q16" s="66"/>
      <c r="R16" s="66"/>
    </row>
    <row r="17" spans="1:18" ht="30" customHeight="1" x14ac:dyDescent="0.15">
      <c r="A17" s="143" t="s">
        <v>193</v>
      </c>
      <c r="B17" s="144"/>
      <c r="C17" s="144"/>
      <c r="D17" s="144"/>
      <c r="E17" s="144"/>
      <c r="F17" s="144"/>
      <c r="G17" s="144"/>
      <c r="H17" s="144"/>
      <c r="I17" s="144"/>
      <c r="J17" s="144"/>
      <c r="K17" s="144"/>
      <c r="L17" s="144"/>
      <c r="M17" s="144"/>
      <c r="N17" s="144"/>
      <c r="O17" s="144"/>
      <c r="P17" s="145"/>
    </row>
    <row r="18" spans="1:18" ht="18" customHeight="1" x14ac:dyDescent="0.15">
      <c r="A18" s="146" t="s">
        <v>21</v>
      </c>
      <c r="B18" s="147"/>
      <c r="C18" s="147"/>
      <c r="D18" s="136"/>
      <c r="E18" s="136"/>
      <c r="F18" s="45" t="s">
        <v>170</v>
      </c>
      <c r="G18" s="45" t="str">
        <f>IF($D$18="■　なし",0,"")</f>
        <v/>
      </c>
      <c r="H18" s="46" t="s">
        <v>171</v>
      </c>
      <c r="I18" s="45"/>
      <c r="J18" s="136"/>
      <c r="K18" s="136"/>
      <c r="L18" s="136"/>
      <c r="M18" s="136"/>
      <c r="N18" s="136"/>
      <c r="O18" s="136"/>
      <c r="P18" s="140"/>
      <c r="Q18" s="64" t="str">
        <f>IF(OR(D18="",G18=""),"未入力項目があります"," ")</f>
        <v>未入力項目があります</v>
      </c>
    </row>
    <row r="19" spans="1:18" ht="18" customHeight="1" x14ac:dyDescent="0.15">
      <c r="A19" s="148" t="s">
        <v>22</v>
      </c>
      <c r="B19" s="149"/>
      <c r="C19" s="150"/>
      <c r="D19" s="82" t="s">
        <v>24</v>
      </c>
      <c r="E19" s="84"/>
      <c r="F19" s="82" t="s">
        <v>23</v>
      </c>
      <c r="G19" s="83"/>
      <c r="H19" s="83"/>
      <c r="I19" s="83"/>
      <c r="J19" s="83"/>
      <c r="K19" s="83"/>
      <c r="L19" s="83"/>
      <c r="M19" s="83"/>
      <c r="N19" s="84"/>
      <c r="O19" s="81" t="s">
        <v>25</v>
      </c>
      <c r="P19" s="85"/>
      <c r="Q19" s="64" t="str">
        <f>IF(AND($D$18="■　あり",$G$18=0),"共同研究実施件数に「１」以上の数字を選択してください。"," ")</f>
        <v xml:space="preserve"> </v>
      </c>
    </row>
    <row r="20" spans="1:18" ht="18" customHeight="1" x14ac:dyDescent="0.15">
      <c r="A20" s="141" t="str">
        <f>IF($G$18=0,"－","")</f>
        <v/>
      </c>
      <c r="B20" s="142"/>
      <c r="C20" s="142"/>
      <c r="D20" s="75" t="str">
        <f>IF($G$18=0,"－","")</f>
        <v/>
      </c>
      <c r="E20" s="77"/>
      <c r="F20" s="142" t="str">
        <f>IF($G$18=0,"－","")</f>
        <v/>
      </c>
      <c r="G20" s="142"/>
      <c r="H20" s="142"/>
      <c r="I20" s="142"/>
      <c r="J20" s="142"/>
      <c r="K20" s="142"/>
      <c r="L20" s="142"/>
      <c r="M20" s="142"/>
      <c r="N20" s="142"/>
      <c r="O20" s="118" t="str">
        <f>IF($G$18=0,"－","")</f>
        <v/>
      </c>
      <c r="P20" s="117"/>
      <c r="Q20" s="64" t="str">
        <f>IF(OR(A20="",D20="",F20="",O20=""),"未入力項目があります"," ")</f>
        <v>未入力項目があります</v>
      </c>
    </row>
    <row r="21" spans="1:18" ht="18" customHeight="1" x14ac:dyDescent="0.15">
      <c r="A21" s="141" t="str">
        <f>IF($G$18&lt;=1,"－","")</f>
        <v/>
      </c>
      <c r="B21" s="142"/>
      <c r="C21" s="142"/>
      <c r="D21" s="75" t="str">
        <f>IF($G$18&lt;=1,"－","")</f>
        <v/>
      </c>
      <c r="E21" s="77"/>
      <c r="F21" s="142" t="str">
        <f>IF($G$18&lt;=1,"－","")</f>
        <v/>
      </c>
      <c r="G21" s="142"/>
      <c r="H21" s="142"/>
      <c r="I21" s="142"/>
      <c r="J21" s="142"/>
      <c r="K21" s="142"/>
      <c r="L21" s="142"/>
      <c r="M21" s="142"/>
      <c r="N21" s="142"/>
      <c r="O21" s="118" t="str">
        <f>IF($G$18&lt;=1,"－","")</f>
        <v/>
      </c>
      <c r="P21" s="117"/>
      <c r="Q21" s="64" t="str">
        <f>IF(OR(A21="",D21="",F21="",O21=""),"未入力項目があります"," ")</f>
        <v>未入力項目があります</v>
      </c>
    </row>
    <row r="22" spans="1:18" ht="18" customHeight="1" x14ac:dyDescent="0.15">
      <c r="A22" s="111" t="s">
        <v>194</v>
      </c>
      <c r="B22" s="112"/>
      <c r="C22" s="112"/>
      <c r="D22" s="136"/>
      <c r="E22" s="136"/>
      <c r="F22" s="45" t="s">
        <v>170</v>
      </c>
      <c r="G22" s="45" t="str">
        <f>IF($D$22="■　なし",0,"")</f>
        <v/>
      </c>
      <c r="H22" s="46" t="s">
        <v>171</v>
      </c>
      <c r="I22" s="45"/>
      <c r="J22" s="136"/>
      <c r="K22" s="136"/>
      <c r="L22" s="136"/>
      <c r="M22" s="136"/>
      <c r="N22" s="136"/>
      <c r="O22" s="136"/>
      <c r="P22" s="140"/>
      <c r="Q22" s="64" t="str">
        <f>IF(OR(D22="",G22=""),"未入力項目があります"," ")</f>
        <v>未入力項目があります</v>
      </c>
    </row>
    <row r="23" spans="1:18" ht="18" customHeight="1" x14ac:dyDescent="0.15">
      <c r="A23" s="113" t="s">
        <v>30</v>
      </c>
      <c r="B23" s="84"/>
      <c r="C23" s="82" t="s">
        <v>31</v>
      </c>
      <c r="D23" s="83"/>
      <c r="E23" s="84"/>
      <c r="F23" s="82" t="s">
        <v>23</v>
      </c>
      <c r="G23" s="83"/>
      <c r="H23" s="83"/>
      <c r="I23" s="83"/>
      <c r="J23" s="83"/>
      <c r="K23" s="83"/>
      <c r="L23" s="83"/>
      <c r="M23" s="83"/>
      <c r="N23" s="84"/>
      <c r="O23" s="82" t="s">
        <v>28</v>
      </c>
      <c r="P23" s="139"/>
      <c r="Q23" s="64" t="str">
        <f>IF(AND($D$22="■　あり",$G$22=0),"競争的研究資金申請件数に「１」以上の数字を選択してください。"," ")</f>
        <v xml:space="preserve"> </v>
      </c>
    </row>
    <row r="24" spans="1:18" ht="18" customHeight="1" x14ac:dyDescent="0.15">
      <c r="A24" s="137" t="str">
        <f>IF($G$22=0,"－","")</f>
        <v/>
      </c>
      <c r="B24" s="122"/>
      <c r="C24" s="120" t="str">
        <f>IF($G$22=0,"－","")</f>
        <v/>
      </c>
      <c r="D24" s="121"/>
      <c r="E24" s="122"/>
      <c r="F24" s="120" t="str">
        <f>IF($G$22=0,"－","")</f>
        <v/>
      </c>
      <c r="G24" s="121"/>
      <c r="H24" s="121"/>
      <c r="I24" s="121"/>
      <c r="J24" s="121"/>
      <c r="K24" s="121"/>
      <c r="L24" s="121"/>
      <c r="M24" s="121"/>
      <c r="N24" s="122"/>
      <c r="O24" s="118" t="str">
        <f>IF($G$22=0,"－","")</f>
        <v/>
      </c>
      <c r="P24" s="117"/>
      <c r="Q24" s="64" t="str">
        <f>IF(OR(A24="",C24="",F24="",O24=""),"未入力項目があります"," ")</f>
        <v>未入力項目があります</v>
      </c>
    </row>
    <row r="25" spans="1:18" ht="18" customHeight="1" x14ac:dyDescent="0.15">
      <c r="A25" s="137" t="str">
        <f>IF($G$22&lt;=1,"－","")</f>
        <v/>
      </c>
      <c r="B25" s="122"/>
      <c r="C25" s="120" t="str">
        <f>IF($G$22&lt;=1,"－","")</f>
        <v/>
      </c>
      <c r="D25" s="121"/>
      <c r="E25" s="122"/>
      <c r="F25" s="120" t="str">
        <f>IF($G$22&lt;=1,"－","")</f>
        <v/>
      </c>
      <c r="G25" s="121"/>
      <c r="H25" s="121"/>
      <c r="I25" s="121"/>
      <c r="J25" s="121"/>
      <c r="K25" s="121"/>
      <c r="L25" s="121"/>
      <c r="M25" s="121"/>
      <c r="N25" s="122"/>
      <c r="O25" s="118" t="str">
        <f>IF($G$22&lt;=1,"－","")</f>
        <v/>
      </c>
      <c r="P25" s="117"/>
      <c r="Q25" s="64" t="str">
        <f>IF(OR(A25="",C25="",F25="",O25=""),"未入力項目があります"," ")</f>
        <v>未入力項目があります</v>
      </c>
    </row>
    <row r="26" spans="1:18" ht="18" customHeight="1" x14ac:dyDescent="0.15">
      <c r="A26" s="137" t="str">
        <f>IF($G$22&lt;=2,"－","")</f>
        <v/>
      </c>
      <c r="B26" s="122"/>
      <c r="C26" s="120" t="str">
        <f>IF($G$22&lt;=2,"－","")</f>
        <v/>
      </c>
      <c r="D26" s="121"/>
      <c r="E26" s="122"/>
      <c r="F26" s="129" t="str">
        <f>IF($G$22&lt;=2,"－","")</f>
        <v/>
      </c>
      <c r="G26" s="130"/>
      <c r="H26" s="130"/>
      <c r="I26" s="130"/>
      <c r="J26" s="130"/>
      <c r="K26" s="130"/>
      <c r="L26" s="130"/>
      <c r="M26" s="130"/>
      <c r="N26" s="131"/>
      <c r="O26" s="127" t="str">
        <f>IF($G$22&lt;=2,"－","")</f>
        <v/>
      </c>
      <c r="P26" s="138"/>
      <c r="Q26" s="64" t="str">
        <f>IF(OR(A26="",C26="",F26="",O26=""),"未入力項目があります"," ")</f>
        <v>未入力項目があります</v>
      </c>
    </row>
    <row r="27" spans="1:18" s="1" customFormat="1" ht="19.5" customHeight="1" x14ac:dyDescent="0.15">
      <c r="A27" s="67" t="s">
        <v>66</v>
      </c>
      <c r="B27" s="68"/>
      <c r="C27" s="68"/>
      <c r="D27" s="68"/>
      <c r="E27" s="68"/>
      <c r="F27" s="68"/>
      <c r="G27" s="68"/>
      <c r="H27" s="68"/>
      <c r="I27" s="68"/>
      <c r="J27" s="68"/>
      <c r="K27" s="68"/>
      <c r="L27" s="68"/>
      <c r="M27" s="68"/>
      <c r="N27" s="68"/>
      <c r="O27" s="68"/>
      <c r="P27" s="69"/>
      <c r="Q27" s="66"/>
      <c r="R27" s="66"/>
    </row>
    <row r="28" spans="1:18" ht="29.25" customHeight="1" x14ac:dyDescent="0.15">
      <c r="A28" s="108" t="s">
        <v>188</v>
      </c>
      <c r="B28" s="109"/>
      <c r="C28" s="109"/>
      <c r="D28" s="109"/>
      <c r="E28" s="109"/>
      <c r="F28" s="109"/>
      <c r="G28" s="109"/>
      <c r="H28" s="109"/>
      <c r="I28" s="109"/>
      <c r="J28" s="109"/>
      <c r="K28" s="109"/>
      <c r="L28" s="109"/>
      <c r="M28" s="109"/>
      <c r="N28" s="109"/>
      <c r="O28" s="109"/>
      <c r="P28" s="110"/>
    </row>
    <row r="29" spans="1:18" ht="18" customHeight="1" x14ac:dyDescent="0.15">
      <c r="A29" s="134" t="s">
        <v>40</v>
      </c>
      <c r="B29" s="135"/>
      <c r="C29" s="135"/>
      <c r="D29" s="136"/>
      <c r="E29" s="136"/>
      <c r="F29" s="47" t="s">
        <v>170</v>
      </c>
      <c r="G29" s="47" t="str">
        <f>IF($D$29="■　なし",0,"")</f>
        <v/>
      </c>
      <c r="H29" s="48" t="s">
        <v>171</v>
      </c>
      <c r="I29" s="49" t="s">
        <v>172</v>
      </c>
      <c r="J29" s="48"/>
      <c r="K29" s="48"/>
      <c r="L29" s="49"/>
      <c r="M29" s="50"/>
      <c r="N29" s="47" t="str">
        <f>IF($D$29="■　なし",0,"")</f>
        <v/>
      </c>
      <c r="O29" s="48" t="s">
        <v>173</v>
      </c>
      <c r="P29" s="51"/>
      <c r="Q29" s="64" t="str">
        <f>IF(OR(D29="",G29="",N29=""),"未入力項目があります"," ")</f>
        <v>未入力項目があります</v>
      </c>
    </row>
    <row r="30" spans="1:18" ht="18" customHeight="1" x14ac:dyDescent="0.15">
      <c r="A30" s="80" t="s">
        <v>33</v>
      </c>
      <c r="B30" s="81"/>
      <c r="C30" s="81"/>
      <c r="D30" s="82" t="s">
        <v>34</v>
      </c>
      <c r="E30" s="84"/>
      <c r="F30" s="82" t="s">
        <v>41</v>
      </c>
      <c r="G30" s="83"/>
      <c r="H30" s="83"/>
      <c r="I30" s="83"/>
      <c r="J30" s="83"/>
      <c r="K30" s="83"/>
      <c r="L30" s="83"/>
      <c r="M30" s="84"/>
      <c r="N30" s="52" t="s">
        <v>36</v>
      </c>
      <c r="O30" s="81" t="s">
        <v>37</v>
      </c>
      <c r="P30" s="85"/>
      <c r="Q30" s="64" t="str">
        <f>IF(AND($D$29="■　あり",$G$29=0),"学会等発表件数に「１」以上の数字を選択してください。"," ")</f>
        <v xml:space="preserve"> </v>
      </c>
    </row>
    <row r="31" spans="1:18" ht="18" customHeight="1" x14ac:dyDescent="0.15">
      <c r="A31" s="73" t="str">
        <f>IF($G$29=0,"－","")</f>
        <v/>
      </c>
      <c r="B31" s="74"/>
      <c r="C31" s="74"/>
      <c r="D31" s="118" t="str">
        <f>IF($G$29=0,"－","")</f>
        <v/>
      </c>
      <c r="E31" s="119"/>
      <c r="F31" s="120" t="str">
        <f>IF($G$29=0,"－","")</f>
        <v/>
      </c>
      <c r="G31" s="121"/>
      <c r="H31" s="121"/>
      <c r="I31" s="121"/>
      <c r="J31" s="121"/>
      <c r="K31" s="121"/>
      <c r="L31" s="121"/>
      <c r="M31" s="122"/>
      <c r="N31" s="53" t="str">
        <f>IF($G$29=0,"－","")</f>
        <v/>
      </c>
      <c r="O31" s="123" t="str">
        <f>IF($G$29=0,"－","")&amp;IF($N$31="教員","高専・技大教員名を記入","")</f>
        <v/>
      </c>
      <c r="P31" s="124"/>
      <c r="Q31" s="64" t="str">
        <f>IF(OR(A31="",D31="",F31="",N31="",O31="",O31="高専・技大教員名を記入"),"未入力項目があります"," ")</f>
        <v>未入力項目があります</v>
      </c>
    </row>
    <row r="32" spans="1:18" ht="18" customHeight="1" x14ac:dyDescent="0.15">
      <c r="A32" s="73" t="str">
        <f>IF($G$29&lt;=1,"－","")</f>
        <v/>
      </c>
      <c r="B32" s="74"/>
      <c r="C32" s="74"/>
      <c r="D32" s="118" t="str">
        <f>IF($G$29&lt;=1,"－","")</f>
        <v/>
      </c>
      <c r="E32" s="119"/>
      <c r="F32" s="120" t="str">
        <f>IF($G$29&lt;=1,"－","")</f>
        <v/>
      </c>
      <c r="G32" s="121"/>
      <c r="H32" s="121"/>
      <c r="I32" s="121"/>
      <c r="J32" s="121"/>
      <c r="K32" s="121"/>
      <c r="L32" s="121"/>
      <c r="M32" s="122"/>
      <c r="N32" s="53" t="str">
        <f>IF($G$29&lt;=1,"－","")</f>
        <v/>
      </c>
      <c r="O32" s="123" t="str">
        <f>IF($G$29&lt;=1,"－","")</f>
        <v/>
      </c>
      <c r="P32" s="124"/>
      <c r="Q32" s="64" t="str">
        <f t="shared" ref="Q32:Q34" si="0">IF(OR(A32="",D32="",F32="",N32="",O32="",O32="高専・技大教員名を記入"),"未入力項目があります"," ")</f>
        <v>未入力項目があります</v>
      </c>
    </row>
    <row r="33" spans="1:17" ht="18" customHeight="1" x14ac:dyDescent="0.15">
      <c r="A33" s="73" t="str">
        <f>IF($G$29&lt;=2,"－","")</f>
        <v/>
      </c>
      <c r="B33" s="74"/>
      <c r="C33" s="74"/>
      <c r="D33" s="118" t="str">
        <f>IF($G$29&lt;=2,"－","")</f>
        <v/>
      </c>
      <c r="E33" s="119"/>
      <c r="F33" s="120" t="str">
        <f>IF($G$29&lt;=2,"－","")</f>
        <v/>
      </c>
      <c r="G33" s="121"/>
      <c r="H33" s="121"/>
      <c r="I33" s="121"/>
      <c r="J33" s="121"/>
      <c r="K33" s="121"/>
      <c r="L33" s="121"/>
      <c r="M33" s="122"/>
      <c r="N33" s="53" t="str">
        <f>IF($G$29&lt;=2,"－","")</f>
        <v/>
      </c>
      <c r="O33" s="123" t="str">
        <f>IF($G$29&lt;=2,"－","")</f>
        <v/>
      </c>
      <c r="P33" s="124"/>
      <c r="Q33" s="64" t="str">
        <f t="shared" si="0"/>
        <v>未入力項目があります</v>
      </c>
    </row>
    <row r="34" spans="1:17" ht="18" customHeight="1" x14ac:dyDescent="0.15">
      <c r="A34" s="125" t="str">
        <f>IF($G$29&lt;=3,"－","")</f>
        <v/>
      </c>
      <c r="B34" s="126"/>
      <c r="C34" s="126"/>
      <c r="D34" s="127" t="str">
        <f>IF($G$29&lt;=3,"－","")</f>
        <v/>
      </c>
      <c r="E34" s="128"/>
      <c r="F34" s="129" t="str">
        <f>IF($G$29&lt;=3,"－","")</f>
        <v/>
      </c>
      <c r="G34" s="130"/>
      <c r="H34" s="130"/>
      <c r="I34" s="130"/>
      <c r="J34" s="130"/>
      <c r="K34" s="130"/>
      <c r="L34" s="130"/>
      <c r="M34" s="131"/>
      <c r="N34" s="54" t="str">
        <f>IF($G$29&lt;=3,"－","")</f>
        <v/>
      </c>
      <c r="O34" s="132" t="str">
        <f>IF($G$29&lt;=3,"－","")</f>
        <v/>
      </c>
      <c r="P34" s="133"/>
      <c r="Q34" s="64" t="str">
        <f t="shared" si="0"/>
        <v>未入力項目があります</v>
      </c>
    </row>
    <row r="35" spans="1:17" ht="19.5" customHeight="1" x14ac:dyDescent="0.15">
      <c r="A35" s="67" t="s">
        <v>67</v>
      </c>
      <c r="B35" s="106"/>
      <c r="C35" s="106"/>
      <c r="D35" s="106"/>
      <c r="E35" s="106"/>
      <c r="F35" s="106"/>
      <c r="G35" s="106"/>
      <c r="H35" s="106"/>
      <c r="I35" s="106"/>
      <c r="J35" s="106"/>
      <c r="K35" s="106"/>
      <c r="L35" s="106"/>
      <c r="M35" s="106"/>
      <c r="N35" s="106"/>
      <c r="O35" s="106"/>
      <c r="P35" s="107"/>
    </row>
    <row r="36" spans="1:17" ht="31.5" customHeight="1" x14ac:dyDescent="0.15">
      <c r="A36" s="108" t="s">
        <v>187</v>
      </c>
      <c r="B36" s="109"/>
      <c r="C36" s="109"/>
      <c r="D36" s="109"/>
      <c r="E36" s="109"/>
      <c r="F36" s="109"/>
      <c r="G36" s="109"/>
      <c r="H36" s="109"/>
      <c r="I36" s="109"/>
      <c r="J36" s="109"/>
      <c r="K36" s="109"/>
      <c r="L36" s="109"/>
      <c r="M36" s="109"/>
      <c r="N36" s="109"/>
      <c r="O36" s="109"/>
      <c r="P36" s="110"/>
    </row>
    <row r="37" spans="1:17" ht="18" customHeight="1" x14ac:dyDescent="0.15">
      <c r="A37" s="111" t="s">
        <v>42</v>
      </c>
      <c r="B37" s="112"/>
      <c r="C37" s="112"/>
      <c r="D37" s="83"/>
      <c r="E37" s="83"/>
      <c r="F37" s="55" t="s">
        <v>170</v>
      </c>
      <c r="G37" s="55" t="str">
        <f>IF($D$37="■　なし",0,"")</f>
        <v/>
      </c>
      <c r="H37" s="56" t="s">
        <v>171</v>
      </c>
      <c r="I37" s="55"/>
      <c r="J37" s="57"/>
      <c r="K37" s="57"/>
      <c r="L37" s="57"/>
      <c r="M37" s="57"/>
      <c r="N37" s="57"/>
      <c r="O37" s="57"/>
      <c r="P37" s="58"/>
      <c r="Q37" s="64" t="str">
        <f>IF(OR(D37="",G37=""),"未入力項目があります"," ")</f>
        <v>未入力項目があります</v>
      </c>
    </row>
    <row r="38" spans="1:17" ht="18" customHeight="1" x14ac:dyDescent="0.15">
      <c r="A38" s="113" t="s">
        <v>44</v>
      </c>
      <c r="B38" s="83"/>
      <c r="C38" s="83"/>
      <c r="D38" s="83"/>
      <c r="E38" s="83"/>
      <c r="F38" s="83"/>
      <c r="G38" s="83"/>
      <c r="H38" s="83"/>
      <c r="I38" s="82" t="s">
        <v>43</v>
      </c>
      <c r="J38" s="114"/>
      <c r="K38" s="114"/>
      <c r="L38" s="114"/>
      <c r="M38" s="114"/>
      <c r="N38" s="115"/>
      <c r="O38" s="116" t="s">
        <v>64</v>
      </c>
      <c r="P38" s="117"/>
      <c r="Q38" s="64" t="str">
        <f>IF(AND($D$37="■　あり",$G$37=0),"論文等発表件数に「１」以上の数字を選択してください。"," ")</f>
        <v xml:space="preserve"> </v>
      </c>
    </row>
    <row r="39" spans="1:17" ht="31.5" customHeight="1" x14ac:dyDescent="0.15">
      <c r="A39" s="99" t="str">
        <f>IF($G$37=0,"－","")</f>
        <v/>
      </c>
      <c r="B39" s="100"/>
      <c r="C39" s="100"/>
      <c r="D39" s="100"/>
      <c r="E39" s="100"/>
      <c r="F39" s="100"/>
      <c r="G39" s="100"/>
      <c r="H39" s="101"/>
      <c r="I39" s="102" t="str">
        <f>IF($G$37=0,"－","")</f>
        <v/>
      </c>
      <c r="J39" s="98"/>
      <c r="K39" s="98"/>
      <c r="L39" s="98"/>
      <c r="M39" s="98"/>
      <c r="N39" s="103"/>
      <c r="O39" s="104" t="str">
        <f>IF($G$37=0,"－","")</f>
        <v/>
      </c>
      <c r="P39" s="105"/>
      <c r="Q39" s="64" t="str">
        <f>IF(OR(A39="",I39="",O39=""),"未入力項目があります"," ")</f>
        <v>未入力項目があります</v>
      </c>
    </row>
    <row r="40" spans="1:17" ht="31.5" customHeight="1" x14ac:dyDescent="0.15">
      <c r="A40" s="99" t="str">
        <f>IF($G$37&lt;=1,"－","")</f>
        <v/>
      </c>
      <c r="B40" s="100"/>
      <c r="C40" s="100"/>
      <c r="D40" s="100"/>
      <c r="E40" s="100"/>
      <c r="F40" s="100"/>
      <c r="G40" s="100"/>
      <c r="H40" s="101"/>
      <c r="I40" s="102" t="str">
        <f>IF($G$37&lt;=1,"－","")</f>
        <v/>
      </c>
      <c r="J40" s="98"/>
      <c r="K40" s="98"/>
      <c r="L40" s="98"/>
      <c r="M40" s="98"/>
      <c r="N40" s="103"/>
      <c r="O40" s="104" t="str">
        <f>IF($G$37&lt;=1,"－","")</f>
        <v/>
      </c>
      <c r="P40" s="105"/>
      <c r="Q40" s="64" t="str">
        <f t="shared" ref="Q40:Q41" si="1">IF(OR(A40="",I40="",O40=""),"未入力項目があります"," ")</f>
        <v>未入力項目があります</v>
      </c>
    </row>
    <row r="41" spans="1:17" ht="31.5" customHeight="1" x14ac:dyDescent="0.15">
      <c r="A41" s="86" t="str">
        <f>IF($G$37&lt;=2,"－","")</f>
        <v/>
      </c>
      <c r="B41" s="87"/>
      <c r="C41" s="87"/>
      <c r="D41" s="87"/>
      <c r="E41" s="87"/>
      <c r="F41" s="87"/>
      <c r="G41" s="87"/>
      <c r="H41" s="88"/>
      <c r="I41" s="89" t="str">
        <f>IF($G$37&lt;=2,"－","")</f>
        <v/>
      </c>
      <c r="J41" s="90"/>
      <c r="K41" s="90"/>
      <c r="L41" s="90"/>
      <c r="M41" s="90"/>
      <c r="N41" s="91"/>
      <c r="O41" s="92" t="str">
        <f>IF($G$37&lt;=2,"－","")</f>
        <v/>
      </c>
      <c r="P41" s="93"/>
      <c r="Q41" s="64" t="str">
        <f t="shared" si="1"/>
        <v>未入力項目があります</v>
      </c>
    </row>
    <row r="42" spans="1:17" ht="19.5" customHeight="1" x14ac:dyDescent="0.15">
      <c r="A42" s="67" t="s">
        <v>68</v>
      </c>
      <c r="B42" s="68"/>
      <c r="C42" s="68"/>
      <c r="D42" s="68"/>
      <c r="E42" s="68"/>
      <c r="F42" s="68"/>
      <c r="G42" s="68"/>
      <c r="H42" s="68"/>
      <c r="I42" s="68"/>
      <c r="J42" s="68"/>
      <c r="K42" s="68"/>
      <c r="L42" s="68"/>
      <c r="M42" s="68"/>
      <c r="N42" s="68"/>
      <c r="O42" s="68"/>
      <c r="P42" s="69"/>
    </row>
    <row r="43" spans="1:17" ht="18" customHeight="1" x14ac:dyDescent="0.15">
      <c r="A43" s="94" t="s">
        <v>174</v>
      </c>
      <c r="B43" s="95"/>
      <c r="C43" s="95"/>
      <c r="D43" s="95"/>
      <c r="E43" s="95"/>
      <c r="F43" s="95"/>
      <c r="G43" s="95"/>
      <c r="H43" s="95"/>
      <c r="I43" s="95"/>
      <c r="J43" s="95"/>
      <c r="K43" s="95"/>
      <c r="L43" s="95"/>
      <c r="M43" s="95"/>
      <c r="N43" s="95"/>
      <c r="O43" s="95"/>
      <c r="P43" s="96"/>
    </row>
    <row r="44" spans="1:17" ht="18" customHeight="1" x14ac:dyDescent="0.15">
      <c r="A44" s="97" t="s">
        <v>175</v>
      </c>
      <c r="B44" s="98"/>
      <c r="C44" s="98"/>
      <c r="D44" s="83"/>
      <c r="E44" s="83"/>
      <c r="F44" s="55" t="s">
        <v>170</v>
      </c>
      <c r="G44" s="55" t="str">
        <f>IF($D$44="■　なし",0,"")</f>
        <v/>
      </c>
      <c r="H44" s="56" t="s">
        <v>171</v>
      </c>
      <c r="I44" s="59"/>
      <c r="J44" s="59"/>
      <c r="K44" s="59"/>
      <c r="L44" s="59"/>
      <c r="M44" s="60"/>
      <c r="N44" s="61"/>
      <c r="O44" s="60"/>
      <c r="P44" s="51"/>
      <c r="Q44" s="64" t="str">
        <f>IF(OR(D44="",G44=""),"未入力項目があります"," ")</f>
        <v>未入力項目があります</v>
      </c>
    </row>
    <row r="45" spans="1:17" ht="18" customHeight="1" x14ac:dyDescent="0.15">
      <c r="A45" s="80" t="s">
        <v>47</v>
      </c>
      <c r="B45" s="81"/>
      <c r="C45" s="81"/>
      <c r="D45" s="82" t="s">
        <v>46</v>
      </c>
      <c r="E45" s="83"/>
      <c r="F45" s="83"/>
      <c r="G45" s="83"/>
      <c r="H45" s="83"/>
      <c r="I45" s="83"/>
      <c r="J45" s="83"/>
      <c r="K45" s="83"/>
      <c r="L45" s="83"/>
      <c r="M45" s="83"/>
      <c r="N45" s="84"/>
      <c r="O45" s="81" t="s">
        <v>48</v>
      </c>
      <c r="P45" s="85"/>
      <c r="Q45" s="63" t="str">
        <f>IF(AND($D$44="■　あり",$G$44=0),"受賞等件数に「１」以上の数字を選択してください。"," ")</f>
        <v xml:space="preserve"> </v>
      </c>
    </row>
    <row r="46" spans="1:17" ht="18" customHeight="1" x14ac:dyDescent="0.15">
      <c r="A46" s="73" t="str">
        <f>IF($G$44=0,"－","")</f>
        <v/>
      </c>
      <c r="B46" s="74"/>
      <c r="C46" s="74"/>
      <c r="D46" s="75" t="str">
        <f>IF($G$44=0,"－","")</f>
        <v/>
      </c>
      <c r="E46" s="76"/>
      <c r="F46" s="76"/>
      <c r="G46" s="76"/>
      <c r="H46" s="76"/>
      <c r="I46" s="76"/>
      <c r="J46" s="76"/>
      <c r="K46" s="76"/>
      <c r="L46" s="76"/>
      <c r="M46" s="76"/>
      <c r="N46" s="77"/>
      <c r="O46" s="78" t="str">
        <f>IF($G$44=0,"－","")</f>
        <v/>
      </c>
      <c r="P46" s="79"/>
      <c r="Q46" s="64" t="str">
        <f>IF(OR(A46="",D46="",O46=""),"未入力項目があります"," ")</f>
        <v>未入力項目があります</v>
      </c>
    </row>
    <row r="47" spans="1:17" ht="18" customHeight="1" x14ac:dyDescent="0.15">
      <c r="A47" s="73" t="str">
        <f>IF($G$44&lt;=1,"－","")</f>
        <v/>
      </c>
      <c r="B47" s="74"/>
      <c r="C47" s="74"/>
      <c r="D47" s="75" t="str">
        <f>IF($G$44&lt;=1,"－","")</f>
        <v/>
      </c>
      <c r="E47" s="76"/>
      <c r="F47" s="76"/>
      <c r="G47" s="76"/>
      <c r="H47" s="76"/>
      <c r="I47" s="76"/>
      <c r="J47" s="76"/>
      <c r="K47" s="76"/>
      <c r="L47" s="76"/>
      <c r="M47" s="76"/>
      <c r="N47" s="77"/>
      <c r="O47" s="78" t="str">
        <f>IF($G$44&lt;=1,"－","")</f>
        <v/>
      </c>
      <c r="P47" s="79"/>
      <c r="Q47" s="64" t="str">
        <f t="shared" ref="Q47:Q48" si="2">IF(OR(A47="",D47="",O47=""),"未入力項目があります"," ")</f>
        <v>未入力項目があります</v>
      </c>
    </row>
    <row r="48" spans="1:17" ht="18" customHeight="1" x14ac:dyDescent="0.15">
      <c r="A48" s="73" t="str">
        <f>IF($G$44&lt;=2,"－","")</f>
        <v/>
      </c>
      <c r="B48" s="74"/>
      <c r="C48" s="74"/>
      <c r="D48" s="75" t="str">
        <f>IF($G$44&lt;=2,"－","")</f>
        <v/>
      </c>
      <c r="E48" s="76"/>
      <c r="F48" s="76"/>
      <c r="G48" s="76"/>
      <c r="H48" s="76"/>
      <c r="I48" s="76"/>
      <c r="J48" s="76"/>
      <c r="K48" s="76"/>
      <c r="L48" s="76"/>
      <c r="M48" s="76"/>
      <c r="N48" s="77"/>
      <c r="O48" s="78" t="str">
        <f>IF($G$44&lt;=2,"－","")</f>
        <v/>
      </c>
      <c r="P48" s="79"/>
      <c r="Q48" s="64" t="str">
        <f t="shared" si="2"/>
        <v>未入力項目があります</v>
      </c>
    </row>
    <row r="49" spans="1:17" ht="19.5" customHeight="1" x14ac:dyDescent="0.15">
      <c r="A49" s="67" t="s">
        <v>69</v>
      </c>
      <c r="B49" s="68"/>
      <c r="C49" s="68"/>
      <c r="D49" s="68"/>
      <c r="E49" s="68"/>
      <c r="F49" s="68"/>
      <c r="G49" s="68"/>
      <c r="H49" s="68"/>
      <c r="I49" s="68"/>
      <c r="J49" s="68"/>
      <c r="K49" s="68"/>
      <c r="L49" s="68"/>
      <c r="M49" s="68"/>
      <c r="N49" s="68"/>
      <c r="O49" s="68"/>
      <c r="P49" s="69"/>
    </row>
    <row r="50" spans="1:17" ht="48.75" customHeight="1" thickBot="1" x14ac:dyDescent="0.2">
      <c r="A50" s="70"/>
      <c r="B50" s="71"/>
      <c r="C50" s="71"/>
      <c r="D50" s="71"/>
      <c r="E50" s="71"/>
      <c r="F50" s="71"/>
      <c r="G50" s="71"/>
      <c r="H50" s="71"/>
      <c r="I50" s="71"/>
      <c r="J50" s="71"/>
      <c r="K50" s="71"/>
      <c r="L50" s="71"/>
      <c r="M50" s="71"/>
      <c r="N50" s="71"/>
      <c r="O50" s="71"/>
      <c r="P50" s="72"/>
      <c r="Q50" s="64" t="str">
        <f>IF(A50="","未入力です。特にない場合は「特になし」とご記入ください"," ")</f>
        <v>未入力です。特にない場合は「特になし」とご記入ください</v>
      </c>
    </row>
    <row r="51" spans="1:17" ht="16.5" customHeight="1" x14ac:dyDescent="0.15">
      <c r="A51" s="48"/>
      <c r="B51" s="48"/>
      <c r="C51" s="48"/>
      <c r="D51" s="48"/>
      <c r="E51" s="48"/>
      <c r="F51" s="48"/>
      <c r="G51" s="48"/>
      <c r="H51" s="48"/>
      <c r="I51" s="48"/>
      <c r="J51" s="48"/>
      <c r="K51" s="48"/>
      <c r="L51" s="48"/>
      <c r="M51" s="48"/>
      <c r="N51" s="48"/>
      <c r="O51" s="48"/>
      <c r="P51" s="48"/>
    </row>
    <row r="52" spans="1:17" ht="21" customHeight="1" x14ac:dyDescent="0.15">
      <c r="A52" s="62" t="s">
        <v>152</v>
      </c>
      <c r="B52" s="48"/>
      <c r="C52" s="48"/>
      <c r="D52" s="48"/>
      <c r="E52" s="48"/>
      <c r="F52" s="48"/>
      <c r="G52" s="48"/>
      <c r="H52" s="48"/>
      <c r="I52" s="48"/>
      <c r="J52" s="48"/>
      <c r="K52" s="48"/>
      <c r="L52" s="48"/>
      <c r="M52" s="48"/>
      <c r="N52" s="48"/>
      <c r="O52" s="48"/>
      <c r="P52" s="48"/>
    </row>
    <row r="53" spans="1:17" ht="21" customHeight="1" x14ac:dyDescent="0.15">
      <c r="A53" s="62" t="s">
        <v>153</v>
      </c>
      <c r="B53" s="48"/>
      <c r="C53" s="48"/>
      <c r="D53" s="48"/>
      <c r="E53" s="48"/>
      <c r="F53" s="48"/>
      <c r="G53" s="48"/>
      <c r="H53" s="48"/>
      <c r="I53" s="48"/>
      <c r="J53" s="48"/>
      <c r="K53" s="48"/>
      <c r="L53" s="48"/>
      <c r="M53" s="48"/>
      <c r="N53" s="48"/>
      <c r="O53" s="48"/>
      <c r="P53" s="48"/>
    </row>
    <row r="54" spans="1:17" ht="21" customHeight="1" x14ac:dyDescent="0.15">
      <c r="A54" s="62" t="s">
        <v>56</v>
      </c>
      <c r="B54" s="48"/>
      <c r="C54" s="48"/>
      <c r="D54" s="48"/>
      <c r="E54" s="48"/>
      <c r="F54" s="48"/>
      <c r="G54" s="48"/>
      <c r="H54" s="48"/>
      <c r="I54" s="48"/>
      <c r="J54" s="48"/>
      <c r="K54" s="48"/>
      <c r="L54" s="48"/>
      <c r="M54" s="48"/>
      <c r="N54" s="48"/>
      <c r="O54" s="48"/>
      <c r="P54" s="48"/>
    </row>
    <row r="55" spans="1:17" ht="21" customHeight="1" x14ac:dyDescent="0.15">
      <c r="A55" s="62" t="s">
        <v>52</v>
      </c>
      <c r="B55" s="48"/>
      <c r="C55" s="48"/>
      <c r="D55" s="48"/>
      <c r="E55" s="48"/>
      <c r="F55" s="48"/>
      <c r="G55" s="48"/>
      <c r="H55" s="48"/>
      <c r="I55" s="48"/>
      <c r="J55" s="48"/>
      <c r="K55" s="48"/>
      <c r="L55" s="48"/>
      <c r="M55" s="48"/>
      <c r="N55" s="48"/>
      <c r="O55" s="48"/>
      <c r="P55" s="48"/>
    </row>
    <row r="56" spans="1:17" ht="18" customHeight="1" x14ac:dyDescent="0.15">
      <c r="A56" s="62" t="s">
        <v>197</v>
      </c>
      <c r="B56" s="48"/>
      <c r="C56" s="48"/>
      <c r="D56" s="48"/>
      <c r="E56" s="48"/>
      <c r="F56" s="48"/>
      <c r="G56" s="48"/>
      <c r="H56" s="48"/>
      <c r="I56" s="48"/>
      <c r="J56" s="48"/>
      <c r="K56" s="48"/>
      <c r="L56" s="48"/>
      <c r="M56" s="48"/>
      <c r="N56" s="48"/>
      <c r="O56" s="48"/>
      <c r="P56" s="48"/>
    </row>
    <row r="57" spans="1:17" ht="18" customHeight="1" x14ac:dyDescent="0.15">
      <c r="A57" s="48"/>
      <c r="B57" s="48"/>
      <c r="C57" s="48"/>
      <c r="D57" s="48"/>
      <c r="E57" s="48"/>
      <c r="F57" s="48"/>
      <c r="G57" s="48"/>
      <c r="H57" s="48"/>
      <c r="I57" s="48"/>
      <c r="J57" s="48"/>
      <c r="K57" s="48"/>
      <c r="L57" s="48"/>
      <c r="M57" s="48"/>
      <c r="N57" s="48"/>
      <c r="O57" s="48"/>
      <c r="P57" s="48"/>
    </row>
    <row r="58" spans="1:17" ht="18" customHeight="1" x14ac:dyDescent="0.15">
      <c r="A58" s="48"/>
      <c r="B58" s="48"/>
      <c r="C58" s="48"/>
      <c r="D58" s="48"/>
      <c r="E58" s="48"/>
      <c r="F58" s="48"/>
      <c r="G58" s="48"/>
      <c r="H58" s="48"/>
      <c r="I58" s="48"/>
      <c r="J58" s="48"/>
      <c r="K58" s="48"/>
      <c r="L58" s="48"/>
      <c r="M58" s="48"/>
      <c r="N58" s="48"/>
      <c r="O58" s="48"/>
      <c r="P58" s="48"/>
    </row>
    <row r="59" spans="1:17" ht="18" customHeight="1" x14ac:dyDescent="0.15">
      <c r="A59" s="48"/>
      <c r="B59" s="48"/>
      <c r="C59" s="48"/>
      <c r="D59" s="48"/>
      <c r="E59" s="48"/>
      <c r="F59" s="48"/>
      <c r="G59" s="48"/>
      <c r="H59" s="48"/>
      <c r="I59" s="48"/>
      <c r="J59" s="48"/>
      <c r="K59" s="48"/>
      <c r="L59" s="48"/>
      <c r="M59" s="48"/>
      <c r="N59" s="48"/>
      <c r="O59" s="48"/>
      <c r="P59" s="48"/>
    </row>
    <row r="60" spans="1:17" ht="18" customHeight="1" x14ac:dyDescent="0.15">
      <c r="A60" s="48"/>
      <c r="B60" s="48"/>
      <c r="C60" s="48"/>
      <c r="D60" s="48"/>
      <c r="E60" s="48"/>
      <c r="F60" s="48"/>
      <c r="G60" s="48"/>
      <c r="H60" s="48"/>
      <c r="I60" s="48"/>
      <c r="J60" s="48"/>
      <c r="K60" s="48"/>
      <c r="L60" s="48"/>
      <c r="M60" s="48"/>
      <c r="N60" s="48"/>
      <c r="O60" s="48"/>
      <c r="P60" s="48"/>
    </row>
    <row r="61" spans="1:17" ht="18" customHeight="1" x14ac:dyDescent="0.15">
      <c r="A61" s="48"/>
      <c r="B61" s="48"/>
      <c r="C61" s="48"/>
      <c r="D61" s="48"/>
      <c r="E61" s="48"/>
      <c r="F61" s="48"/>
      <c r="G61" s="48"/>
      <c r="H61" s="48"/>
      <c r="I61" s="48"/>
      <c r="J61" s="48"/>
      <c r="K61" s="48"/>
      <c r="L61" s="48"/>
      <c r="M61" s="48"/>
      <c r="N61" s="48"/>
      <c r="O61" s="48"/>
      <c r="P61" s="48"/>
    </row>
    <row r="62" spans="1:17" ht="18" customHeight="1" x14ac:dyDescent="0.15">
      <c r="A62" s="48"/>
      <c r="B62" s="48"/>
      <c r="C62" s="48"/>
      <c r="D62" s="48"/>
      <c r="E62" s="48"/>
      <c r="F62" s="48"/>
      <c r="G62" s="48"/>
      <c r="H62" s="48"/>
      <c r="I62" s="48"/>
      <c r="J62" s="48"/>
      <c r="K62" s="48"/>
      <c r="L62" s="48"/>
      <c r="M62" s="48"/>
      <c r="N62" s="48"/>
      <c r="O62" s="48"/>
      <c r="P62" s="48"/>
    </row>
    <row r="63" spans="1:17" ht="18" customHeight="1" x14ac:dyDescent="0.15">
      <c r="A63" s="48"/>
      <c r="B63" s="48"/>
      <c r="C63" s="48"/>
      <c r="D63" s="48"/>
      <c r="E63" s="48"/>
      <c r="F63" s="48"/>
      <c r="G63" s="48"/>
      <c r="H63" s="48"/>
      <c r="I63" s="48"/>
      <c r="J63" s="48"/>
      <c r="K63" s="48"/>
      <c r="L63" s="48"/>
      <c r="M63" s="48"/>
      <c r="N63" s="48"/>
      <c r="O63" s="48"/>
      <c r="P63" s="48"/>
    </row>
    <row r="64" spans="1:17" ht="18" customHeight="1" x14ac:dyDescent="0.15">
      <c r="A64" s="48"/>
      <c r="B64" s="48"/>
      <c r="C64" s="48"/>
      <c r="D64" s="48"/>
      <c r="E64" s="48"/>
      <c r="F64" s="48"/>
      <c r="G64" s="48"/>
      <c r="H64" s="48"/>
      <c r="I64" s="48"/>
      <c r="J64" s="48"/>
      <c r="K64" s="48"/>
      <c r="L64" s="48"/>
      <c r="M64" s="48"/>
      <c r="N64" s="48"/>
      <c r="O64" s="48"/>
      <c r="P64" s="48"/>
    </row>
    <row r="65" spans="1:16" ht="18" customHeight="1" x14ac:dyDescent="0.15">
      <c r="A65" s="48"/>
      <c r="B65" s="48"/>
      <c r="C65" s="48"/>
      <c r="D65" s="48"/>
      <c r="E65" s="48"/>
      <c r="F65" s="48"/>
      <c r="G65" s="48"/>
      <c r="H65" s="48"/>
      <c r="I65" s="48"/>
      <c r="J65" s="48"/>
      <c r="K65" s="48"/>
      <c r="L65" s="48"/>
      <c r="M65" s="48"/>
      <c r="N65" s="48"/>
      <c r="O65" s="48"/>
      <c r="P65" s="48"/>
    </row>
    <row r="66" spans="1:16" ht="18" customHeight="1" x14ac:dyDescent="0.15">
      <c r="A66" s="48"/>
      <c r="B66" s="48"/>
      <c r="C66" s="48"/>
      <c r="D66" s="48"/>
      <c r="E66" s="48"/>
      <c r="F66" s="48"/>
      <c r="G66" s="48"/>
      <c r="H66" s="48"/>
      <c r="I66" s="48"/>
      <c r="J66" s="48"/>
      <c r="K66" s="48"/>
      <c r="L66" s="48"/>
      <c r="M66" s="48"/>
      <c r="N66" s="48"/>
      <c r="O66" s="48"/>
      <c r="P66" s="48"/>
    </row>
    <row r="67" spans="1:16" ht="18" customHeight="1" x14ac:dyDescent="0.15">
      <c r="A67" s="48"/>
      <c r="B67" s="48"/>
      <c r="C67" s="48"/>
      <c r="D67" s="48"/>
      <c r="E67" s="48"/>
      <c r="F67" s="48"/>
      <c r="G67" s="48"/>
      <c r="H67" s="48"/>
      <c r="I67" s="48"/>
      <c r="J67" s="48"/>
      <c r="K67" s="48"/>
      <c r="L67" s="48"/>
      <c r="M67" s="48"/>
      <c r="N67" s="48"/>
      <c r="O67" s="48"/>
      <c r="P67" s="48"/>
    </row>
    <row r="68" spans="1:16" ht="18" customHeight="1" x14ac:dyDescent="0.15">
      <c r="A68" s="48"/>
      <c r="B68" s="48"/>
      <c r="C68" s="48"/>
      <c r="D68" s="48"/>
      <c r="E68" s="48"/>
      <c r="F68" s="48"/>
      <c r="G68" s="48"/>
      <c r="H68" s="48"/>
      <c r="I68" s="48"/>
      <c r="J68" s="48"/>
      <c r="K68" s="48"/>
      <c r="L68" s="48"/>
      <c r="M68" s="48"/>
      <c r="N68" s="48"/>
      <c r="O68" s="48"/>
      <c r="P68" s="48"/>
    </row>
    <row r="69" spans="1:16" ht="18" customHeight="1" x14ac:dyDescent="0.15">
      <c r="A69" s="48"/>
      <c r="B69" s="48"/>
      <c r="C69" s="48"/>
      <c r="D69" s="48"/>
      <c r="E69" s="48"/>
      <c r="F69" s="48"/>
      <c r="G69" s="48"/>
      <c r="H69" s="48"/>
      <c r="I69" s="48"/>
      <c r="J69" s="48"/>
      <c r="K69" s="48"/>
      <c r="L69" s="48"/>
      <c r="M69" s="48"/>
      <c r="N69" s="48"/>
      <c r="O69" s="48"/>
      <c r="P69" s="48"/>
    </row>
    <row r="70" spans="1:16" ht="18" customHeight="1" x14ac:dyDescent="0.15">
      <c r="A70" s="48"/>
      <c r="B70" s="48"/>
      <c r="C70" s="48"/>
      <c r="D70" s="48"/>
      <c r="E70" s="48"/>
      <c r="F70" s="48"/>
      <c r="G70" s="48"/>
      <c r="H70" s="48"/>
      <c r="I70" s="48"/>
      <c r="J70" s="48"/>
      <c r="K70" s="48"/>
      <c r="L70" s="48"/>
      <c r="M70" s="48"/>
      <c r="N70" s="48"/>
      <c r="O70" s="48"/>
      <c r="P70" s="48"/>
    </row>
    <row r="71" spans="1:16" ht="18" customHeight="1" x14ac:dyDescent="0.15">
      <c r="A71" s="48"/>
      <c r="B71" s="48"/>
      <c r="C71" s="48"/>
      <c r="D71" s="48"/>
      <c r="E71" s="48"/>
      <c r="F71" s="48"/>
      <c r="G71" s="48"/>
      <c r="H71" s="48"/>
      <c r="I71" s="48"/>
      <c r="J71" s="48"/>
      <c r="K71" s="48"/>
      <c r="L71" s="48"/>
      <c r="M71" s="48"/>
      <c r="N71" s="48"/>
      <c r="O71" s="48"/>
      <c r="P71" s="48"/>
    </row>
    <row r="72" spans="1:16" ht="18" customHeight="1" x14ac:dyDescent="0.15">
      <c r="A72" s="48"/>
      <c r="B72" s="48"/>
      <c r="C72" s="48"/>
      <c r="D72" s="48"/>
      <c r="E72" s="48"/>
      <c r="F72" s="48"/>
      <c r="G72" s="48"/>
      <c r="H72" s="48"/>
      <c r="I72" s="48"/>
      <c r="J72" s="48"/>
      <c r="K72" s="48"/>
      <c r="L72" s="48"/>
      <c r="M72" s="48"/>
      <c r="N72" s="48"/>
      <c r="O72" s="48"/>
      <c r="P72" s="48"/>
    </row>
    <row r="73" spans="1:16" ht="18" customHeight="1" x14ac:dyDescent="0.15">
      <c r="A73" s="48"/>
      <c r="B73" s="48"/>
      <c r="C73" s="48"/>
      <c r="D73" s="48"/>
      <c r="E73" s="48"/>
      <c r="F73" s="48"/>
      <c r="G73" s="48"/>
      <c r="H73" s="48"/>
      <c r="I73" s="48"/>
      <c r="J73" s="48"/>
      <c r="K73" s="48"/>
      <c r="L73" s="48"/>
      <c r="M73" s="48"/>
      <c r="N73" s="48"/>
      <c r="O73" s="48"/>
      <c r="P73" s="48"/>
    </row>
    <row r="74" spans="1:16" ht="18" customHeight="1" x14ac:dyDescent="0.15">
      <c r="A74" s="48"/>
      <c r="B74" s="48"/>
      <c r="C74" s="48"/>
      <c r="D74" s="48"/>
      <c r="E74" s="48"/>
      <c r="F74" s="48"/>
      <c r="G74" s="48"/>
      <c r="H74" s="48"/>
      <c r="I74" s="48"/>
      <c r="J74" s="48"/>
      <c r="K74" s="48"/>
      <c r="L74" s="48"/>
      <c r="M74" s="48"/>
      <c r="N74" s="48"/>
      <c r="O74" s="48"/>
      <c r="P74" s="48"/>
    </row>
    <row r="75" spans="1:16" ht="18" customHeight="1" x14ac:dyDescent="0.15">
      <c r="A75" s="48"/>
      <c r="B75" s="48"/>
      <c r="C75" s="48"/>
      <c r="D75" s="48"/>
      <c r="E75" s="48"/>
      <c r="F75" s="48"/>
      <c r="G75" s="48"/>
      <c r="H75" s="48"/>
      <c r="I75" s="48"/>
      <c r="J75" s="48"/>
      <c r="K75" s="48"/>
      <c r="L75" s="48"/>
      <c r="M75" s="48"/>
      <c r="N75" s="48"/>
      <c r="O75" s="48"/>
      <c r="P75" s="48"/>
    </row>
    <row r="76" spans="1:16" ht="18" customHeight="1" x14ac:dyDescent="0.15">
      <c r="A76" s="48"/>
      <c r="B76" s="48"/>
      <c r="C76" s="48"/>
      <c r="D76" s="48"/>
      <c r="E76" s="48"/>
      <c r="F76" s="48"/>
      <c r="G76" s="48"/>
      <c r="H76" s="48"/>
      <c r="I76" s="48"/>
      <c r="J76" s="48"/>
      <c r="K76" s="48"/>
      <c r="L76" s="48"/>
      <c r="M76" s="48"/>
      <c r="N76" s="48"/>
      <c r="O76" s="48"/>
      <c r="P76" s="48"/>
    </row>
    <row r="77" spans="1:16" ht="18" customHeight="1" x14ac:dyDescent="0.15">
      <c r="A77" s="48"/>
      <c r="B77" s="48"/>
      <c r="C77" s="48"/>
      <c r="D77" s="48"/>
      <c r="E77" s="48"/>
      <c r="F77" s="48"/>
      <c r="G77" s="48"/>
      <c r="H77" s="48"/>
      <c r="I77" s="48"/>
      <c r="J77" s="48"/>
      <c r="K77" s="48"/>
      <c r="L77" s="48"/>
      <c r="M77" s="48"/>
      <c r="N77" s="48"/>
      <c r="O77" s="48"/>
      <c r="P77" s="48"/>
    </row>
    <row r="78" spans="1:16" ht="18" customHeight="1" x14ac:dyDescent="0.15">
      <c r="A78" s="48"/>
      <c r="B78" s="48"/>
      <c r="C78" s="48"/>
      <c r="D78" s="48"/>
      <c r="E78" s="48"/>
      <c r="F78" s="48"/>
      <c r="G78" s="48"/>
      <c r="H78" s="48"/>
      <c r="I78" s="48"/>
      <c r="J78" s="48"/>
      <c r="K78" s="48"/>
      <c r="L78" s="48"/>
      <c r="M78" s="48"/>
      <c r="N78" s="48"/>
      <c r="O78" s="48"/>
      <c r="P78" s="48"/>
    </row>
    <row r="79" spans="1:16" ht="18" customHeight="1" x14ac:dyDescent="0.15">
      <c r="A79" s="48"/>
      <c r="B79" s="48"/>
      <c r="C79" s="48"/>
      <c r="D79" s="48"/>
      <c r="E79" s="48"/>
      <c r="F79" s="48"/>
      <c r="G79" s="48"/>
      <c r="H79" s="48"/>
      <c r="I79" s="48"/>
      <c r="J79" s="48"/>
      <c r="K79" s="48"/>
      <c r="L79" s="48"/>
      <c r="M79" s="48"/>
      <c r="N79" s="48"/>
      <c r="O79" s="48"/>
      <c r="P79" s="48"/>
    </row>
    <row r="80" spans="1:16" ht="18" customHeight="1" x14ac:dyDescent="0.15">
      <c r="A80" s="48"/>
      <c r="B80" s="48"/>
      <c r="C80" s="48"/>
      <c r="D80" s="48"/>
      <c r="E80" s="48"/>
      <c r="F80" s="48"/>
      <c r="G80" s="48"/>
      <c r="H80" s="48"/>
      <c r="I80" s="48"/>
      <c r="J80" s="48"/>
      <c r="K80" s="48"/>
      <c r="L80" s="48"/>
      <c r="M80" s="48"/>
      <c r="N80" s="48"/>
      <c r="O80" s="48"/>
      <c r="P80" s="48"/>
    </row>
    <row r="81" spans="1:16" ht="18" customHeight="1" x14ac:dyDescent="0.15">
      <c r="A81" s="48"/>
      <c r="B81" s="48"/>
      <c r="C81" s="48"/>
      <c r="D81" s="48"/>
      <c r="E81" s="48"/>
      <c r="F81" s="48"/>
      <c r="G81" s="48"/>
      <c r="H81" s="48"/>
      <c r="I81" s="48"/>
      <c r="J81" s="48"/>
      <c r="K81" s="48"/>
      <c r="L81" s="48"/>
      <c r="M81" s="48"/>
      <c r="N81" s="48"/>
      <c r="O81" s="48"/>
      <c r="P81" s="48"/>
    </row>
    <row r="82" spans="1:16" ht="18" customHeight="1" x14ac:dyDescent="0.15">
      <c r="A82" s="48"/>
      <c r="B82" s="48"/>
      <c r="C82" s="48"/>
      <c r="D82" s="48"/>
      <c r="E82" s="48"/>
      <c r="F82" s="48"/>
      <c r="G82" s="48"/>
      <c r="H82" s="48"/>
      <c r="I82" s="48"/>
      <c r="J82" s="48"/>
      <c r="K82" s="48"/>
      <c r="L82" s="48"/>
      <c r="M82" s="48"/>
      <c r="N82" s="48"/>
      <c r="O82" s="48"/>
      <c r="P82" s="48"/>
    </row>
    <row r="83" spans="1:16" ht="18" customHeight="1" x14ac:dyDescent="0.15">
      <c r="A83" s="48"/>
      <c r="B83" s="48"/>
      <c r="C83" s="48"/>
      <c r="D83" s="48"/>
      <c r="E83" s="48"/>
      <c r="F83" s="48"/>
      <c r="G83" s="48"/>
      <c r="H83" s="48"/>
      <c r="I83" s="48"/>
      <c r="J83" s="48"/>
      <c r="K83" s="48"/>
      <c r="L83" s="48"/>
      <c r="M83" s="48"/>
      <c r="N83" s="48"/>
      <c r="O83" s="48"/>
      <c r="P83" s="48"/>
    </row>
    <row r="84" spans="1:16" ht="18" customHeight="1" x14ac:dyDescent="0.15">
      <c r="A84" s="48"/>
      <c r="B84" s="48"/>
      <c r="C84" s="48"/>
      <c r="D84" s="48"/>
      <c r="E84" s="48"/>
      <c r="F84" s="48"/>
      <c r="G84" s="48"/>
      <c r="H84" s="48"/>
      <c r="I84" s="48"/>
      <c r="J84" s="48"/>
      <c r="K84" s="48"/>
      <c r="L84" s="48"/>
      <c r="M84" s="48"/>
      <c r="N84" s="48"/>
      <c r="O84" s="48"/>
      <c r="P84" s="48"/>
    </row>
    <row r="85" spans="1:16" ht="18" customHeight="1" x14ac:dyDescent="0.15">
      <c r="A85" s="48"/>
      <c r="B85" s="48"/>
      <c r="C85" s="48"/>
      <c r="D85" s="48"/>
      <c r="E85" s="48"/>
      <c r="F85" s="48"/>
      <c r="G85" s="48"/>
      <c r="H85" s="48"/>
      <c r="I85" s="48"/>
      <c r="J85" s="48"/>
      <c r="K85" s="48"/>
      <c r="L85" s="48"/>
      <c r="M85" s="48"/>
      <c r="N85" s="48"/>
      <c r="O85" s="48"/>
      <c r="P85" s="48"/>
    </row>
    <row r="86" spans="1:16" ht="18" customHeight="1" x14ac:dyDescent="0.15">
      <c r="A86" s="48"/>
      <c r="B86" s="48"/>
      <c r="C86" s="48"/>
      <c r="D86" s="48"/>
      <c r="E86" s="48"/>
      <c r="F86" s="48"/>
      <c r="G86" s="48"/>
      <c r="H86" s="48"/>
      <c r="I86" s="48"/>
      <c r="J86" s="48"/>
      <c r="K86" s="48"/>
      <c r="L86" s="48"/>
      <c r="M86" s="48"/>
      <c r="N86" s="48"/>
      <c r="O86" s="48"/>
      <c r="P86" s="48"/>
    </row>
    <row r="87" spans="1:16" ht="18" customHeight="1" x14ac:dyDescent="0.15">
      <c r="A87" s="48"/>
      <c r="B87" s="48"/>
      <c r="C87" s="48"/>
      <c r="D87" s="48"/>
      <c r="E87" s="48"/>
      <c r="F87" s="48"/>
      <c r="G87" s="48"/>
      <c r="H87" s="48"/>
      <c r="I87" s="48"/>
      <c r="J87" s="48"/>
      <c r="K87" s="48"/>
      <c r="L87" s="48"/>
      <c r="M87" s="48"/>
      <c r="N87" s="48"/>
      <c r="O87" s="48"/>
      <c r="P87" s="48"/>
    </row>
    <row r="88" spans="1:16" ht="18" customHeight="1" x14ac:dyDescent="0.15">
      <c r="A88" s="48"/>
      <c r="B88" s="48"/>
      <c r="C88" s="48"/>
      <c r="D88" s="48"/>
      <c r="E88" s="48"/>
      <c r="F88" s="48"/>
      <c r="G88" s="48"/>
      <c r="H88" s="48"/>
      <c r="I88" s="48"/>
      <c r="J88" s="48"/>
      <c r="K88" s="48"/>
      <c r="L88" s="48"/>
      <c r="M88" s="48"/>
      <c r="N88" s="48"/>
      <c r="O88" s="48"/>
      <c r="P88" s="48"/>
    </row>
    <row r="89" spans="1:16" ht="18" customHeight="1" x14ac:dyDescent="0.15">
      <c r="A89" s="48"/>
      <c r="B89" s="48"/>
      <c r="C89" s="48"/>
      <c r="D89" s="48"/>
      <c r="E89" s="48"/>
      <c r="F89" s="48"/>
      <c r="G89" s="48"/>
      <c r="H89" s="48"/>
      <c r="I89" s="48"/>
      <c r="J89" s="48"/>
      <c r="K89" s="48"/>
      <c r="L89" s="48"/>
      <c r="M89" s="48"/>
      <c r="N89" s="48"/>
      <c r="O89" s="48"/>
      <c r="P89" s="48"/>
    </row>
    <row r="90" spans="1:16" ht="18" customHeight="1" x14ac:dyDescent="0.15">
      <c r="A90" s="48"/>
      <c r="B90" s="48"/>
      <c r="C90" s="48"/>
      <c r="D90" s="48"/>
      <c r="E90" s="48"/>
      <c r="F90" s="48"/>
      <c r="G90" s="48"/>
      <c r="H90" s="48"/>
      <c r="I90" s="48"/>
      <c r="J90" s="48"/>
      <c r="K90" s="48"/>
      <c r="L90" s="48"/>
      <c r="M90" s="48"/>
      <c r="N90" s="48"/>
      <c r="O90" s="48"/>
      <c r="P90" s="48"/>
    </row>
    <row r="91" spans="1:16" ht="18" customHeight="1" x14ac:dyDescent="0.15">
      <c r="A91" s="48"/>
      <c r="B91" s="48"/>
      <c r="C91" s="48"/>
      <c r="D91" s="48"/>
      <c r="E91" s="48"/>
      <c r="F91" s="48"/>
      <c r="G91" s="48"/>
      <c r="H91" s="48"/>
      <c r="I91" s="48"/>
      <c r="J91" s="48"/>
      <c r="K91" s="48"/>
      <c r="L91" s="48"/>
      <c r="M91" s="48"/>
      <c r="N91" s="48"/>
      <c r="O91" s="48"/>
      <c r="P91" s="48"/>
    </row>
    <row r="92" spans="1:16" ht="18" customHeight="1" x14ac:dyDescent="0.15">
      <c r="A92" s="48"/>
      <c r="B92" s="48"/>
      <c r="C92" s="48"/>
      <c r="D92" s="48"/>
      <c r="E92" s="48"/>
      <c r="F92" s="48"/>
      <c r="G92" s="48"/>
      <c r="H92" s="48"/>
      <c r="I92" s="48"/>
      <c r="J92" s="48"/>
      <c r="K92" s="48"/>
      <c r="L92" s="48"/>
      <c r="M92" s="48"/>
      <c r="N92" s="48"/>
      <c r="O92" s="48"/>
      <c r="P92" s="48"/>
    </row>
    <row r="93" spans="1:16" ht="18" customHeight="1" x14ac:dyDescent="0.15">
      <c r="A93" s="48"/>
      <c r="B93" s="48"/>
      <c r="C93" s="48"/>
      <c r="D93" s="48"/>
      <c r="E93" s="48"/>
      <c r="F93" s="48"/>
      <c r="G93" s="48"/>
      <c r="H93" s="48"/>
      <c r="I93" s="48"/>
      <c r="J93" s="48"/>
      <c r="K93" s="48"/>
      <c r="L93" s="48"/>
      <c r="M93" s="48"/>
      <c r="N93" s="48"/>
      <c r="O93" s="48"/>
      <c r="P93" s="48"/>
    </row>
    <row r="94" spans="1:16" ht="18" customHeight="1" x14ac:dyDescent="0.15">
      <c r="A94" s="48"/>
      <c r="B94" s="48"/>
      <c r="C94" s="48"/>
      <c r="D94" s="48"/>
      <c r="E94" s="48"/>
      <c r="F94" s="48"/>
      <c r="G94" s="48"/>
      <c r="H94" s="48"/>
      <c r="I94" s="48"/>
      <c r="J94" s="48"/>
      <c r="K94" s="48"/>
      <c r="L94" s="48"/>
      <c r="M94" s="48"/>
      <c r="N94" s="48"/>
      <c r="O94" s="48"/>
      <c r="P94" s="48"/>
    </row>
    <row r="95" spans="1:16" ht="18" customHeight="1" x14ac:dyDescent="0.15">
      <c r="A95" s="48"/>
      <c r="B95" s="48"/>
      <c r="C95" s="48"/>
      <c r="D95" s="48"/>
      <c r="E95" s="48"/>
      <c r="F95" s="48"/>
      <c r="G95" s="48"/>
      <c r="H95" s="48"/>
      <c r="I95" s="48"/>
      <c r="J95" s="48"/>
      <c r="K95" s="48"/>
      <c r="L95" s="48"/>
      <c r="M95" s="48"/>
      <c r="N95" s="48"/>
      <c r="O95" s="48"/>
      <c r="P95" s="48"/>
    </row>
    <row r="96" spans="1:16" ht="18" customHeight="1" x14ac:dyDescent="0.15">
      <c r="A96" s="48"/>
      <c r="B96" s="48"/>
      <c r="C96" s="48"/>
      <c r="D96" s="48"/>
      <c r="E96" s="48"/>
      <c r="F96" s="48"/>
      <c r="G96" s="48"/>
      <c r="H96" s="48"/>
      <c r="I96" s="48"/>
      <c r="J96" s="48"/>
      <c r="K96" s="48"/>
      <c r="L96" s="48"/>
      <c r="M96" s="48"/>
      <c r="N96" s="48"/>
      <c r="O96" s="48"/>
      <c r="P96" s="48"/>
    </row>
    <row r="97" spans="1:16" ht="18" customHeight="1" x14ac:dyDescent="0.15">
      <c r="A97" s="48"/>
      <c r="B97" s="48"/>
      <c r="C97" s="48"/>
      <c r="D97" s="48"/>
      <c r="E97" s="48"/>
      <c r="F97" s="48"/>
      <c r="G97" s="48"/>
      <c r="H97" s="48"/>
      <c r="I97" s="48"/>
      <c r="J97" s="48"/>
      <c r="K97" s="48"/>
      <c r="L97" s="48"/>
      <c r="M97" s="48"/>
      <c r="N97" s="48"/>
      <c r="O97" s="48"/>
      <c r="P97" s="48"/>
    </row>
    <row r="98" spans="1:16" ht="18" customHeight="1" x14ac:dyDescent="0.15">
      <c r="A98" s="48"/>
      <c r="B98" s="48"/>
      <c r="C98" s="48"/>
      <c r="D98" s="48"/>
      <c r="E98" s="48"/>
      <c r="F98" s="48"/>
      <c r="G98" s="48"/>
      <c r="H98" s="48"/>
      <c r="I98" s="48"/>
      <c r="J98" s="48"/>
      <c r="K98" s="48"/>
      <c r="L98" s="48"/>
      <c r="M98" s="48"/>
      <c r="N98" s="48"/>
      <c r="O98" s="48"/>
      <c r="P98" s="48"/>
    </row>
    <row r="99" spans="1:16" ht="18" customHeight="1" x14ac:dyDescent="0.15">
      <c r="A99" s="48"/>
      <c r="B99" s="48"/>
      <c r="C99" s="48"/>
      <c r="D99" s="48"/>
      <c r="E99" s="48"/>
      <c r="F99" s="48"/>
      <c r="G99" s="48"/>
      <c r="H99" s="48"/>
      <c r="I99" s="48"/>
      <c r="J99" s="48"/>
      <c r="K99" s="48"/>
      <c r="L99" s="48"/>
      <c r="M99" s="48"/>
      <c r="N99" s="48"/>
      <c r="O99" s="48"/>
      <c r="P99" s="48"/>
    </row>
    <row r="100" spans="1:16" ht="18" customHeight="1" x14ac:dyDescent="0.15">
      <c r="A100" s="48"/>
      <c r="B100" s="48"/>
      <c r="C100" s="48"/>
      <c r="D100" s="48"/>
      <c r="E100" s="48"/>
      <c r="F100" s="48"/>
      <c r="G100" s="48"/>
      <c r="H100" s="48"/>
      <c r="I100" s="48"/>
      <c r="J100" s="48"/>
      <c r="K100" s="48"/>
      <c r="L100" s="48"/>
      <c r="M100" s="48"/>
      <c r="N100" s="48"/>
      <c r="O100" s="48"/>
      <c r="P100" s="48"/>
    </row>
    <row r="101" spans="1:16" ht="18" customHeight="1" x14ac:dyDescent="0.15">
      <c r="A101" s="48"/>
      <c r="B101" s="48"/>
      <c r="C101" s="48"/>
      <c r="D101" s="48"/>
      <c r="E101" s="48"/>
      <c r="F101" s="48"/>
      <c r="G101" s="48"/>
      <c r="H101" s="48"/>
      <c r="I101" s="48"/>
      <c r="J101" s="48"/>
      <c r="K101" s="48"/>
      <c r="L101" s="48"/>
      <c r="M101" s="48"/>
      <c r="N101" s="48"/>
      <c r="O101" s="48"/>
      <c r="P101" s="48"/>
    </row>
    <row r="102" spans="1:16" ht="18" customHeight="1" x14ac:dyDescent="0.15">
      <c r="A102" s="48"/>
      <c r="B102" s="48"/>
      <c r="C102" s="48"/>
      <c r="D102" s="48"/>
      <c r="E102" s="48"/>
      <c r="F102" s="48"/>
      <c r="G102" s="48"/>
      <c r="H102" s="48"/>
      <c r="I102" s="48"/>
      <c r="J102" s="48"/>
      <c r="K102" s="48"/>
      <c r="L102" s="48"/>
      <c r="M102" s="48"/>
      <c r="N102" s="48"/>
      <c r="O102" s="48"/>
      <c r="P102" s="48"/>
    </row>
    <row r="103" spans="1:16" ht="18" customHeight="1" x14ac:dyDescent="0.15">
      <c r="A103" s="48"/>
      <c r="B103" s="48"/>
      <c r="C103" s="48"/>
      <c r="D103" s="48"/>
      <c r="E103" s="48"/>
      <c r="F103" s="48"/>
      <c r="G103" s="48"/>
      <c r="H103" s="48"/>
      <c r="I103" s="48"/>
      <c r="J103" s="48"/>
      <c r="K103" s="48"/>
      <c r="L103" s="48"/>
      <c r="M103" s="48"/>
      <c r="N103" s="48"/>
      <c r="O103" s="48"/>
      <c r="P103" s="48"/>
    </row>
    <row r="104" spans="1:16" ht="18" customHeight="1" x14ac:dyDescent="0.15">
      <c r="A104" s="48"/>
      <c r="B104" s="48"/>
      <c r="C104" s="48"/>
      <c r="D104" s="48"/>
      <c r="E104" s="48"/>
      <c r="F104" s="48"/>
      <c r="G104" s="48"/>
      <c r="H104" s="48"/>
      <c r="I104" s="48"/>
      <c r="J104" s="48"/>
      <c r="K104" s="48"/>
      <c r="L104" s="48"/>
      <c r="M104" s="48"/>
      <c r="N104" s="48"/>
      <c r="O104" s="48"/>
      <c r="P104" s="48"/>
    </row>
    <row r="105" spans="1:16" ht="18" customHeight="1" x14ac:dyDescent="0.15">
      <c r="A105" s="48"/>
      <c r="B105" s="48"/>
      <c r="C105" s="48"/>
      <c r="D105" s="48"/>
      <c r="E105" s="48"/>
      <c r="F105" s="48"/>
      <c r="G105" s="48"/>
      <c r="H105" s="48"/>
      <c r="I105" s="48"/>
      <c r="J105" s="48"/>
      <c r="K105" s="48"/>
      <c r="L105" s="48"/>
      <c r="M105" s="48"/>
      <c r="N105" s="48"/>
      <c r="O105" s="48"/>
      <c r="P105" s="48"/>
    </row>
    <row r="106" spans="1:16" ht="18" customHeight="1" x14ac:dyDescent="0.15">
      <c r="A106" s="48"/>
      <c r="B106" s="48"/>
      <c r="C106" s="48"/>
      <c r="D106" s="48"/>
      <c r="E106" s="48"/>
      <c r="F106" s="48"/>
      <c r="G106" s="48"/>
      <c r="H106" s="48"/>
      <c r="I106" s="48"/>
      <c r="J106" s="48"/>
      <c r="K106" s="48"/>
      <c r="L106" s="48"/>
      <c r="M106" s="48"/>
      <c r="N106" s="48"/>
      <c r="O106" s="48"/>
      <c r="P106" s="48"/>
    </row>
    <row r="107" spans="1:16" ht="18" customHeight="1" x14ac:dyDescent="0.15">
      <c r="A107" s="48"/>
      <c r="B107" s="48"/>
      <c r="C107" s="48"/>
      <c r="D107" s="48"/>
      <c r="E107" s="48"/>
      <c r="F107" s="48"/>
      <c r="G107" s="48"/>
      <c r="H107" s="48"/>
      <c r="I107" s="48"/>
      <c r="J107" s="48"/>
      <c r="K107" s="48"/>
      <c r="L107" s="48"/>
      <c r="M107" s="48"/>
      <c r="N107" s="48"/>
      <c r="O107" s="48"/>
      <c r="P107" s="48"/>
    </row>
    <row r="108" spans="1:16" ht="18" customHeight="1" x14ac:dyDescent="0.15">
      <c r="A108" s="48"/>
      <c r="B108" s="48"/>
      <c r="C108" s="48"/>
      <c r="D108" s="48"/>
      <c r="E108" s="48"/>
      <c r="F108" s="48"/>
      <c r="G108" s="48"/>
      <c r="H108" s="48"/>
      <c r="I108" s="48"/>
      <c r="J108" s="48"/>
      <c r="K108" s="48"/>
      <c r="L108" s="48"/>
      <c r="M108" s="48"/>
      <c r="N108" s="48"/>
      <c r="O108" s="48"/>
      <c r="P108" s="48"/>
    </row>
    <row r="109" spans="1:16" ht="18" customHeight="1" x14ac:dyDescent="0.15">
      <c r="A109" s="48"/>
      <c r="B109" s="48"/>
      <c r="C109" s="48"/>
      <c r="D109" s="48"/>
      <c r="E109" s="48"/>
      <c r="F109" s="48"/>
      <c r="G109" s="48"/>
      <c r="H109" s="48"/>
      <c r="I109" s="48"/>
      <c r="J109" s="48"/>
      <c r="K109" s="48"/>
      <c r="L109" s="48"/>
      <c r="M109" s="48"/>
      <c r="N109" s="48"/>
      <c r="O109" s="48"/>
      <c r="P109" s="48"/>
    </row>
    <row r="110" spans="1:16" ht="18" customHeight="1" x14ac:dyDescent="0.15">
      <c r="A110" s="48"/>
      <c r="B110" s="48"/>
      <c r="C110" s="48"/>
      <c r="D110" s="48"/>
      <c r="E110" s="48"/>
      <c r="F110" s="48"/>
      <c r="G110" s="48"/>
      <c r="H110" s="48"/>
      <c r="I110" s="48"/>
      <c r="J110" s="48"/>
      <c r="K110" s="48"/>
      <c r="L110" s="48"/>
      <c r="M110" s="48"/>
      <c r="N110" s="48"/>
      <c r="O110" s="48"/>
      <c r="P110" s="48"/>
    </row>
    <row r="111" spans="1:16" ht="18" customHeight="1" x14ac:dyDescent="0.15">
      <c r="A111" s="48"/>
      <c r="B111" s="48"/>
      <c r="C111" s="48"/>
      <c r="D111" s="48"/>
      <c r="E111" s="48"/>
      <c r="F111" s="48"/>
      <c r="G111" s="48"/>
      <c r="H111" s="48"/>
      <c r="I111" s="48"/>
      <c r="J111" s="48"/>
      <c r="K111" s="48"/>
      <c r="L111" s="48"/>
      <c r="M111" s="48"/>
      <c r="N111" s="48"/>
      <c r="O111" s="48"/>
      <c r="P111" s="48"/>
    </row>
    <row r="112" spans="1:16" ht="18" customHeight="1" x14ac:dyDescent="0.15">
      <c r="A112" s="48"/>
      <c r="B112" s="48"/>
      <c r="C112" s="48"/>
      <c r="D112" s="48"/>
      <c r="E112" s="48"/>
      <c r="F112" s="48"/>
      <c r="G112" s="48"/>
      <c r="H112" s="48"/>
      <c r="I112" s="48"/>
      <c r="J112" s="48"/>
      <c r="K112" s="48"/>
      <c r="L112" s="48"/>
      <c r="M112" s="48"/>
      <c r="N112" s="48"/>
      <c r="O112" s="48"/>
      <c r="P112" s="48"/>
    </row>
    <row r="113" spans="1:16" ht="18" customHeight="1" x14ac:dyDescent="0.15">
      <c r="A113" s="48"/>
      <c r="B113" s="48"/>
      <c r="C113" s="48"/>
      <c r="D113" s="48"/>
      <c r="E113" s="48"/>
      <c r="F113" s="48"/>
      <c r="G113" s="48"/>
      <c r="H113" s="48"/>
      <c r="I113" s="48"/>
      <c r="J113" s="48"/>
      <c r="K113" s="48"/>
      <c r="L113" s="48"/>
      <c r="M113" s="48"/>
      <c r="N113" s="48"/>
      <c r="O113" s="48"/>
      <c r="P113" s="48"/>
    </row>
    <row r="114" spans="1:16" ht="18" customHeight="1" x14ac:dyDescent="0.15">
      <c r="A114" s="48"/>
      <c r="B114" s="48"/>
      <c r="C114" s="48"/>
      <c r="D114" s="48"/>
      <c r="E114" s="48"/>
      <c r="F114" s="48"/>
      <c r="G114" s="48"/>
      <c r="H114" s="48"/>
      <c r="I114" s="48"/>
      <c r="J114" s="48"/>
      <c r="K114" s="48"/>
      <c r="L114" s="48"/>
      <c r="M114" s="48"/>
      <c r="N114" s="48"/>
      <c r="O114" s="48"/>
      <c r="P114" s="48"/>
    </row>
    <row r="115" spans="1:16" ht="18" customHeight="1" x14ac:dyDescent="0.15">
      <c r="A115" s="48"/>
      <c r="B115" s="48"/>
      <c r="C115" s="48"/>
      <c r="D115" s="48"/>
      <c r="E115" s="48"/>
      <c r="F115" s="48"/>
      <c r="G115" s="48"/>
      <c r="H115" s="48"/>
      <c r="I115" s="48"/>
      <c r="J115" s="48"/>
      <c r="K115" s="48"/>
      <c r="L115" s="48"/>
      <c r="M115" s="48"/>
      <c r="N115" s="48"/>
      <c r="O115" s="48"/>
      <c r="P115" s="48"/>
    </row>
    <row r="116" spans="1:16" ht="18" customHeight="1" x14ac:dyDescent="0.15">
      <c r="A116" s="48"/>
      <c r="B116" s="48"/>
      <c r="C116" s="48"/>
      <c r="D116" s="48"/>
      <c r="E116" s="48"/>
      <c r="F116" s="48"/>
      <c r="G116" s="48"/>
      <c r="H116" s="48"/>
      <c r="I116" s="48"/>
      <c r="J116" s="48"/>
      <c r="K116" s="48"/>
      <c r="L116" s="48"/>
      <c r="M116" s="48"/>
      <c r="N116" s="48"/>
      <c r="O116" s="48"/>
      <c r="P116" s="48"/>
    </row>
    <row r="117" spans="1:16" ht="18" customHeight="1" x14ac:dyDescent="0.15">
      <c r="A117" s="48"/>
      <c r="B117" s="48"/>
      <c r="C117" s="48"/>
      <c r="D117" s="48"/>
      <c r="E117" s="48"/>
      <c r="F117" s="48"/>
      <c r="G117" s="48"/>
      <c r="H117" s="48"/>
      <c r="I117" s="48"/>
      <c r="J117" s="48"/>
      <c r="K117" s="48"/>
      <c r="L117" s="48"/>
      <c r="M117" s="48"/>
      <c r="N117" s="48"/>
      <c r="O117" s="48"/>
      <c r="P117" s="48"/>
    </row>
    <row r="118" spans="1:16" ht="18" customHeight="1" x14ac:dyDescent="0.15">
      <c r="A118" s="48"/>
      <c r="B118" s="48"/>
      <c r="C118" s="48"/>
      <c r="D118" s="48"/>
      <c r="E118" s="48"/>
      <c r="F118" s="48"/>
      <c r="G118" s="48"/>
      <c r="H118" s="48"/>
      <c r="I118" s="48"/>
      <c r="J118" s="48"/>
      <c r="K118" s="48"/>
      <c r="L118" s="48"/>
      <c r="M118" s="48"/>
      <c r="N118" s="48"/>
      <c r="O118" s="48"/>
      <c r="P118" s="48"/>
    </row>
    <row r="119" spans="1:16" ht="18" customHeight="1" x14ac:dyDescent="0.15">
      <c r="A119" s="48"/>
      <c r="B119" s="48"/>
      <c r="C119" s="48"/>
      <c r="D119" s="48"/>
      <c r="E119" s="48"/>
      <c r="F119" s="48"/>
      <c r="G119" s="48"/>
      <c r="H119" s="48"/>
      <c r="I119" s="48"/>
      <c r="J119" s="48"/>
      <c r="K119" s="48"/>
      <c r="L119" s="48"/>
      <c r="M119" s="48"/>
      <c r="N119" s="48"/>
      <c r="O119" s="48"/>
      <c r="P119" s="48"/>
    </row>
    <row r="120" spans="1:16" ht="18" customHeight="1" x14ac:dyDescent="0.15"/>
    <row r="121" spans="1:16" ht="18" customHeight="1" x14ac:dyDescent="0.15"/>
    <row r="122" spans="1:16" ht="18" customHeight="1" x14ac:dyDescent="0.15"/>
    <row r="123" spans="1:16" ht="18" customHeight="1" x14ac:dyDescent="0.15"/>
    <row r="124" spans="1:16" ht="18" customHeight="1" x14ac:dyDescent="0.15"/>
    <row r="125" spans="1:16" ht="18" customHeight="1" x14ac:dyDescent="0.15"/>
    <row r="126" spans="1:16" ht="18" customHeight="1" x14ac:dyDescent="0.15"/>
    <row r="127" spans="1:16" ht="18" customHeight="1" x14ac:dyDescent="0.15"/>
    <row r="128" spans="1:16"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sheetData>
  <mergeCells count="142">
    <mergeCell ref="A1:P1"/>
    <mergeCell ref="A2:B2"/>
    <mergeCell ref="D2:E2"/>
    <mergeCell ref="F2:H2"/>
    <mergeCell ref="C6:C7"/>
    <mergeCell ref="N2:P2"/>
    <mergeCell ref="I2:L2"/>
    <mergeCell ref="I5:J5"/>
    <mergeCell ref="K5:M5"/>
    <mergeCell ref="N5:P5"/>
    <mergeCell ref="D6:E6"/>
    <mergeCell ref="F6:H6"/>
    <mergeCell ref="I6:J6"/>
    <mergeCell ref="K6:M6"/>
    <mergeCell ref="N6:P6"/>
    <mergeCell ref="A3:B3"/>
    <mergeCell ref="C3:P3"/>
    <mergeCell ref="A4:B9"/>
    <mergeCell ref="D4:E4"/>
    <mergeCell ref="F4:H4"/>
    <mergeCell ref="I4:J4"/>
    <mergeCell ref="K4:M4"/>
    <mergeCell ref="N4:P4"/>
    <mergeCell ref="D5:E5"/>
    <mergeCell ref="F5:H5"/>
    <mergeCell ref="D7:E7"/>
    <mergeCell ref="F7:H7"/>
    <mergeCell ref="I7:J7"/>
    <mergeCell ref="K7:M7"/>
    <mergeCell ref="N7:P7"/>
    <mergeCell ref="C8:C9"/>
    <mergeCell ref="D8:E8"/>
    <mergeCell ref="F8:H8"/>
    <mergeCell ref="I8:J8"/>
    <mergeCell ref="K8:M8"/>
    <mergeCell ref="A10:C10"/>
    <mergeCell ref="A11:P11"/>
    <mergeCell ref="A15:P15"/>
    <mergeCell ref="A16:P16"/>
    <mergeCell ref="N8:P8"/>
    <mergeCell ref="D9:E9"/>
    <mergeCell ref="F9:H9"/>
    <mergeCell ref="I9:J9"/>
    <mergeCell ref="K9:M9"/>
    <mergeCell ref="N9:P9"/>
    <mergeCell ref="A12:P12"/>
    <mergeCell ref="A13:P13"/>
    <mergeCell ref="A14:P14"/>
    <mergeCell ref="E10:P10"/>
    <mergeCell ref="A20:C20"/>
    <mergeCell ref="D20:E20"/>
    <mergeCell ref="F20:N20"/>
    <mergeCell ref="O20:P20"/>
    <mergeCell ref="A21:C21"/>
    <mergeCell ref="D21:E21"/>
    <mergeCell ref="F21:N21"/>
    <mergeCell ref="O21:P21"/>
    <mergeCell ref="A17:P17"/>
    <mergeCell ref="A18:C18"/>
    <mergeCell ref="A19:C19"/>
    <mergeCell ref="D19:E19"/>
    <mergeCell ref="F19:N19"/>
    <mergeCell ref="O19:P19"/>
    <mergeCell ref="D18:E18"/>
    <mergeCell ref="J18:P18"/>
    <mergeCell ref="A25:B25"/>
    <mergeCell ref="C25:E25"/>
    <mergeCell ref="F25:N25"/>
    <mergeCell ref="O25:P25"/>
    <mergeCell ref="A26:B26"/>
    <mergeCell ref="C26:E26"/>
    <mergeCell ref="F26:N26"/>
    <mergeCell ref="O26:P26"/>
    <mergeCell ref="A22:C22"/>
    <mergeCell ref="A23:B23"/>
    <mergeCell ref="C23:E23"/>
    <mergeCell ref="F23:N23"/>
    <mergeCell ref="O23:P23"/>
    <mergeCell ref="A24:B24"/>
    <mergeCell ref="C24:E24"/>
    <mergeCell ref="F24:N24"/>
    <mergeCell ref="O24:P24"/>
    <mergeCell ref="D22:E22"/>
    <mergeCell ref="J22:P22"/>
    <mergeCell ref="A31:C31"/>
    <mergeCell ref="D31:E31"/>
    <mergeCell ref="F31:M31"/>
    <mergeCell ref="O31:P31"/>
    <mergeCell ref="A32:C32"/>
    <mergeCell ref="D32:E32"/>
    <mergeCell ref="F32:M32"/>
    <mergeCell ref="O32:P32"/>
    <mergeCell ref="A27:P27"/>
    <mergeCell ref="A28:P28"/>
    <mergeCell ref="A29:C29"/>
    <mergeCell ref="A30:C30"/>
    <mergeCell ref="D30:E30"/>
    <mergeCell ref="F30:M30"/>
    <mergeCell ref="O30:P30"/>
    <mergeCell ref="D29:E29"/>
    <mergeCell ref="A35:P35"/>
    <mergeCell ref="A36:P36"/>
    <mergeCell ref="A37:C37"/>
    <mergeCell ref="A38:H38"/>
    <mergeCell ref="I38:N38"/>
    <mergeCell ref="O38:P38"/>
    <mergeCell ref="A33:C33"/>
    <mergeCell ref="D33:E33"/>
    <mergeCell ref="F33:M33"/>
    <mergeCell ref="O33:P33"/>
    <mergeCell ref="A34:C34"/>
    <mergeCell ref="D34:E34"/>
    <mergeCell ref="F34:M34"/>
    <mergeCell ref="O34:P34"/>
    <mergeCell ref="D37:E37"/>
    <mergeCell ref="A41:H41"/>
    <mergeCell ref="I41:N41"/>
    <mergeCell ref="O41:P41"/>
    <mergeCell ref="A42:P42"/>
    <mergeCell ref="A43:P43"/>
    <mergeCell ref="A44:C44"/>
    <mergeCell ref="A39:H39"/>
    <mergeCell ref="I39:N39"/>
    <mergeCell ref="O39:P39"/>
    <mergeCell ref="A40:H40"/>
    <mergeCell ref="I40:N40"/>
    <mergeCell ref="O40:P40"/>
    <mergeCell ref="D44:E44"/>
    <mergeCell ref="A49:P49"/>
    <mergeCell ref="A50:P50"/>
    <mergeCell ref="A47:C47"/>
    <mergeCell ref="D47:N47"/>
    <mergeCell ref="O47:P47"/>
    <mergeCell ref="A48:C48"/>
    <mergeCell ref="D48:N48"/>
    <mergeCell ref="O48:P48"/>
    <mergeCell ref="A45:C45"/>
    <mergeCell ref="D45:N45"/>
    <mergeCell ref="O45:P45"/>
    <mergeCell ref="A46:C46"/>
    <mergeCell ref="D46:N46"/>
    <mergeCell ref="O46:P46"/>
  </mergeCells>
  <phoneticPr fontId="1"/>
  <conditionalFormatting sqref="D2:E2">
    <cfRule type="containsBlanks" dxfId="35" priority="36">
      <formula>LEN(TRIM(D2))=0</formula>
    </cfRule>
  </conditionalFormatting>
  <conditionalFormatting sqref="I2:L2">
    <cfRule type="containsBlanks" dxfId="34" priority="35">
      <formula>LEN(TRIM(I2))=0</formula>
    </cfRule>
  </conditionalFormatting>
  <conditionalFormatting sqref="N2:P2">
    <cfRule type="containsBlanks" dxfId="33" priority="34">
      <formula>LEN(TRIM(N2))=0</formula>
    </cfRule>
  </conditionalFormatting>
  <conditionalFormatting sqref="D5:E7">
    <cfRule type="containsBlanks" dxfId="32" priority="33">
      <formula>LEN(TRIM(D5))=0</formula>
    </cfRule>
  </conditionalFormatting>
  <conditionalFormatting sqref="F5:F9 H5:P9">
    <cfRule type="containsBlanks" dxfId="31" priority="32">
      <formula>LEN(TRIM(F5))=0</formula>
    </cfRule>
  </conditionalFormatting>
  <conditionalFormatting sqref="A13:F13 H13:P13">
    <cfRule type="containsBlanks" dxfId="30" priority="31">
      <formula>LEN(TRIM(A13))=0</formula>
    </cfRule>
  </conditionalFormatting>
  <conditionalFormatting sqref="A15:F15 H15:P15">
    <cfRule type="containsBlanks" dxfId="29" priority="30">
      <formula>LEN(TRIM(A15))=0</formula>
    </cfRule>
  </conditionalFormatting>
  <conditionalFormatting sqref="G2">
    <cfRule type="containsBlanks" dxfId="28" priority="29">
      <formula>LEN(TRIM(G2))=0</formula>
    </cfRule>
  </conditionalFormatting>
  <conditionalFormatting sqref="G5:G9">
    <cfRule type="containsBlanks" dxfId="27" priority="28">
      <formula>LEN(TRIM(G5))=0</formula>
    </cfRule>
  </conditionalFormatting>
  <conditionalFormatting sqref="G13">
    <cfRule type="containsBlanks" dxfId="26" priority="27">
      <formula>LEN(TRIM(G13))=0</formula>
    </cfRule>
  </conditionalFormatting>
  <conditionalFormatting sqref="G15">
    <cfRule type="containsBlanks" dxfId="25" priority="26">
      <formula>LEN(TRIM(G15))=0</formula>
    </cfRule>
  </conditionalFormatting>
  <conditionalFormatting sqref="C3:P3">
    <cfRule type="containsBlanks" dxfId="24" priority="25">
      <formula>LEN(TRIM(C3))=0</formula>
    </cfRule>
  </conditionalFormatting>
  <conditionalFormatting sqref="D18:E18">
    <cfRule type="containsBlanks" dxfId="23" priority="24">
      <formula>LEN(TRIM(D18))=0</formula>
    </cfRule>
  </conditionalFormatting>
  <conditionalFormatting sqref="G18">
    <cfRule type="containsBlanks" dxfId="22" priority="23">
      <formula>LEN(TRIM(G18))=0</formula>
    </cfRule>
  </conditionalFormatting>
  <conditionalFormatting sqref="D22:E22">
    <cfRule type="containsBlanks" dxfId="21" priority="22">
      <formula>LEN(TRIM(D22))=0</formula>
    </cfRule>
  </conditionalFormatting>
  <conditionalFormatting sqref="G22">
    <cfRule type="containsBlanks" dxfId="20" priority="21">
      <formula>LEN(TRIM(G22))=0</formula>
    </cfRule>
  </conditionalFormatting>
  <conditionalFormatting sqref="A20:C20">
    <cfRule type="containsBlanks" dxfId="19" priority="20">
      <formula>LEN(TRIM(A20))=0</formula>
    </cfRule>
  </conditionalFormatting>
  <conditionalFormatting sqref="O20">
    <cfRule type="containsBlanks" dxfId="18" priority="19">
      <formula>LEN(TRIM(O20))=0</formula>
    </cfRule>
  </conditionalFormatting>
  <conditionalFormatting sqref="D20:N20">
    <cfRule type="containsBlanks" dxfId="17" priority="18">
      <formula>LEN(TRIM(D20))=0</formula>
    </cfRule>
  </conditionalFormatting>
  <conditionalFormatting sqref="A21:C21">
    <cfRule type="containsBlanks" dxfId="16" priority="17">
      <formula>LEN(TRIM(A21))=0</formula>
    </cfRule>
  </conditionalFormatting>
  <conditionalFormatting sqref="O21">
    <cfRule type="containsBlanks" dxfId="15" priority="16">
      <formula>LEN(TRIM(O21))=0</formula>
    </cfRule>
  </conditionalFormatting>
  <conditionalFormatting sqref="D21:N21">
    <cfRule type="containsBlanks" dxfId="14" priority="15">
      <formula>LEN(TRIM(D21))=0</formula>
    </cfRule>
  </conditionalFormatting>
  <conditionalFormatting sqref="A24:P26">
    <cfRule type="containsBlanks" dxfId="13" priority="14">
      <formula>LEN(TRIM(A24))=0</formula>
    </cfRule>
  </conditionalFormatting>
  <conditionalFormatting sqref="G29">
    <cfRule type="containsBlanks" dxfId="12" priority="12">
      <formula>LEN(TRIM(G29))=0</formula>
    </cfRule>
  </conditionalFormatting>
  <conditionalFormatting sqref="D29:E29">
    <cfRule type="containsBlanks" dxfId="11" priority="13">
      <formula>LEN(TRIM(D29))=0</formula>
    </cfRule>
  </conditionalFormatting>
  <conditionalFormatting sqref="N29">
    <cfRule type="containsBlanks" dxfId="10" priority="11">
      <formula>LEN(TRIM(N29))=0</formula>
    </cfRule>
  </conditionalFormatting>
  <conditionalFormatting sqref="A31:P34">
    <cfRule type="containsBlanks" dxfId="9" priority="10">
      <formula>LEN(TRIM(A31))=0</formula>
    </cfRule>
  </conditionalFormatting>
  <conditionalFormatting sqref="D37:E37">
    <cfRule type="containsBlanks" dxfId="8" priority="9">
      <formula>LEN(TRIM(D37))=0</formula>
    </cfRule>
  </conditionalFormatting>
  <conditionalFormatting sqref="G37">
    <cfRule type="containsBlanks" dxfId="7" priority="8">
      <formula>LEN(TRIM(G37))=0</formula>
    </cfRule>
  </conditionalFormatting>
  <conditionalFormatting sqref="A39:P41">
    <cfRule type="containsBlanks" dxfId="6" priority="7">
      <formula>LEN(TRIM(A39))=0</formula>
    </cfRule>
  </conditionalFormatting>
  <conditionalFormatting sqref="D44:E44">
    <cfRule type="containsBlanks" dxfId="5" priority="6">
      <formula>LEN(TRIM(D44))=0</formula>
    </cfRule>
  </conditionalFormatting>
  <conditionalFormatting sqref="G44">
    <cfRule type="containsBlanks" dxfId="4" priority="5">
      <formula>LEN(TRIM(G44))=0</formula>
    </cfRule>
  </conditionalFormatting>
  <conditionalFormatting sqref="A46:P48">
    <cfRule type="containsBlanks" dxfId="3" priority="4">
      <formula>LEN(TRIM(A46))=0</formula>
    </cfRule>
  </conditionalFormatting>
  <conditionalFormatting sqref="D10">
    <cfRule type="containsBlanks" dxfId="2" priority="3">
      <formula>LEN(TRIM(D10))=0</formula>
    </cfRule>
  </conditionalFormatting>
  <conditionalFormatting sqref="O31:P34">
    <cfRule type="cellIs" dxfId="1" priority="2" operator="equal">
      <formula>"高専・技大教員名を記入"</formula>
    </cfRule>
  </conditionalFormatting>
  <conditionalFormatting sqref="A50:P50">
    <cfRule type="containsBlanks" dxfId="0" priority="1">
      <formula>LEN(TRIM(A50))=0</formula>
    </cfRule>
  </conditionalFormatting>
  <dataValidations disablePrompts="1" count="1">
    <dataValidation type="list" allowBlank="1" showInputMessage="1" showErrorMessage="1" sqref="D10" xr:uid="{D3ED4369-0AFF-414F-ABF1-864E2831D84E}">
      <formula1>"1,2,3"</formula1>
    </dataValidation>
  </dataValidations>
  <printOptions horizontalCentered="1"/>
  <pageMargins left="0.47244094488188981" right="0.47244094488188981" top="0.4" bottom="0.31496062992125984" header="0.19685039370078741" footer="0.19685039370078741"/>
  <pageSetup paperSize="9" fitToHeight="0" orientation="portrait" r:id="rId1"/>
  <headerFooter>
    <oddHeader>&amp;R&amp;KFF0000②</oddHeader>
  </headerFooter>
  <rowBreaks count="1" manualBreakCount="1">
    <brk id="26" max="16383" man="1"/>
  </rowBreaks>
  <extLst>
    <ext xmlns:x14="http://schemas.microsoft.com/office/spreadsheetml/2009/9/main" uri="{CCE6A557-97BC-4b89-ADB6-D9C93CAAB3DF}">
      <x14:dataValidations xmlns:xm="http://schemas.microsoft.com/office/excel/2006/main" disablePrompts="1" count="10">
        <x14:dataValidation type="list" allowBlank="1" showInputMessage="1" xr:uid="{2EF3A738-E750-4613-BBB2-B29128D41D18}">
          <x14:formula1>
            <xm:f>高専リスト!$D$1:$D$11</xm:f>
          </x14:formula1>
          <xm:sqref>F8:F9 H8:H9</xm:sqref>
        </x14:dataValidation>
        <x14:dataValidation type="list" allowBlank="1" xr:uid="{3CB7783B-BC2B-4829-B2B3-4BAF29C73651}">
          <x14:formula1>
            <xm:f>高専リスト!$E$10:$E$11</xm:f>
          </x14:formula1>
          <xm:sqref>N31:N34</xm:sqref>
        </x14:dataValidation>
        <x14:dataValidation type="list" allowBlank="1" showInputMessage="1" showErrorMessage="1" xr:uid="{01117F26-D51A-4B2A-84B1-60AFB8C3B519}">
          <x14:formula1>
            <xm:f>高専リスト!$B$3:$B$59</xm:f>
          </x14:formula1>
          <xm:sqref>D2:E2 D5:E5</xm:sqref>
        </x14:dataValidation>
        <x14:dataValidation type="list" allowBlank="1" showInputMessage="1" showErrorMessage="1" xr:uid="{220893CD-0C4F-4C12-A8DC-57C894449D79}">
          <x14:formula1>
            <xm:f>高専リスト!$B$2:$B$59</xm:f>
          </x14:formula1>
          <xm:sqref>D6:E6</xm:sqref>
        </x14:dataValidation>
        <x14:dataValidation type="list" allowBlank="1" showInputMessage="1" xr:uid="{EC461CA2-FABC-4A30-8686-BA5FAEC390C6}">
          <x14:formula1>
            <xm:f>高専リスト!$D$13:$D$17</xm:f>
          </x14:formula1>
          <xm:sqref>I5:J7 G5:G7</xm:sqref>
        </x14:dataValidation>
        <x14:dataValidation type="list" allowBlank="1" showInputMessage="1" xr:uid="{07E55BB2-A582-4DF1-9B78-455546F8D076}">
          <x14:formula1>
            <xm:f>高専リスト!$E$1:$E$8</xm:f>
          </x14:formula1>
          <xm:sqref>I8:J9 G8:G9</xm:sqref>
        </x14:dataValidation>
        <x14:dataValidation type="list" allowBlank="1" showInputMessage="1" showErrorMessage="1" xr:uid="{71280F0B-2442-4341-80B1-390DCDA70BC4}">
          <x14:formula1>
            <xm:f>高専リスト!$E$13:$E$14</xm:f>
          </x14:formula1>
          <xm:sqref>D18:E18 D22:E22 D29:E29 D37:E37 D44:E44</xm:sqref>
        </x14:dataValidation>
        <x14:dataValidation type="list" allowBlank="1" showInputMessage="1" xr:uid="{59D101B4-056C-4654-A53D-B687D642EF71}">
          <x14:formula1>
            <xm:f>高専リスト!$F$1:$F$11</xm:f>
          </x14:formula1>
          <xm:sqref>G18 G22 N29 G37 G44 G29</xm:sqref>
        </x14:dataValidation>
        <x14:dataValidation type="list" allowBlank="1" showInputMessage="1" xr:uid="{2881BF27-4146-4A50-B5B0-BAC369033CAF}">
          <x14:formula1>
            <xm:f>高専リスト!$B$2:$B$59</xm:f>
          </x14:formula1>
          <xm:sqref>D7:E7</xm:sqref>
        </x14:dataValidation>
        <x14:dataValidation type="list" allowBlank="1" showInputMessage="1" showErrorMessage="1" xr:uid="{0A467E24-CB91-467B-B504-5D4E65CBBA6D}">
          <x14:formula1>
            <xm:f>高専リスト!$E$16:$E$19</xm:f>
          </x14:formula1>
          <xm:sqref>O24:P26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3"/>
  <sheetViews>
    <sheetView zoomScaleNormal="100" zoomScaleSheetLayoutView="100" workbookViewId="0">
      <selection activeCell="A2" sqref="A2:B2"/>
    </sheetView>
  </sheetViews>
  <sheetFormatPr defaultRowHeight="16.5" x14ac:dyDescent="0.15"/>
  <cols>
    <col min="1" max="1" width="4.25" style="2" customWidth="1"/>
    <col min="2" max="2" width="9.625" style="2" customWidth="1"/>
    <col min="3" max="3" width="10.625" style="2" customWidth="1"/>
    <col min="4" max="4" width="4.625" style="2" customWidth="1"/>
    <col min="5" max="5" width="10.25" style="2" customWidth="1"/>
    <col min="6" max="6" width="4.625" style="2" customWidth="1"/>
    <col min="7" max="7" width="11.875" style="2" customWidth="1"/>
    <col min="8" max="8" width="4" style="2" customWidth="1"/>
    <col min="9" max="9" width="4.625" style="2" customWidth="1"/>
    <col min="10" max="10" width="4" style="2" customWidth="1"/>
    <col min="11" max="12" width="6.625" style="2" customWidth="1"/>
    <col min="13" max="13" width="8.25" style="2" customWidth="1"/>
    <col min="14" max="14" width="4.625" style="2" customWidth="1"/>
    <col min="15" max="16384" width="9" style="2"/>
  </cols>
  <sheetData>
    <row r="1" spans="1:15" ht="25.5" customHeight="1" thickBot="1" x14ac:dyDescent="0.2">
      <c r="A1" s="332" t="s">
        <v>198</v>
      </c>
      <c r="B1" s="332"/>
      <c r="C1" s="332"/>
      <c r="D1" s="332"/>
      <c r="E1" s="332"/>
      <c r="F1" s="332"/>
      <c r="G1" s="332"/>
      <c r="H1" s="332"/>
      <c r="I1" s="332"/>
      <c r="J1" s="332"/>
      <c r="K1" s="332"/>
      <c r="L1" s="332"/>
      <c r="M1" s="332"/>
      <c r="N1" s="332"/>
      <c r="O1" s="1"/>
    </row>
    <row r="2" spans="1:15" ht="18" customHeight="1" x14ac:dyDescent="0.15">
      <c r="A2" s="333" t="s">
        <v>8</v>
      </c>
      <c r="B2" s="334"/>
      <c r="C2" s="12" t="s">
        <v>19</v>
      </c>
      <c r="D2" s="335" t="s">
        <v>15</v>
      </c>
      <c r="E2" s="336"/>
      <c r="F2" s="337" t="s">
        <v>11</v>
      </c>
      <c r="G2" s="338"/>
      <c r="H2" s="335" t="s">
        <v>16</v>
      </c>
      <c r="I2" s="339"/>
      <c r="J2" s="339"/>
      <c r="K2" s="336"/>
      <c r="L2" s="12" t="s">
        <v>9</v>
      </c>
      <c r="M2" s="335" t="s">
        <v>17</v>
      </c>
      <c r="N2" s="340"/>
    </row>
    <row r="3" spans="1:15" ht="31.5" customHeight="1" x14ac:dyDescent="0.15">
      <c r="A3" s="315" t="s">
        <v>14</v>
      </c>
      <c r="B3" s="341"/>
      <c r="C3" s="342" t="s">
        <v>12</v>
      </c>
      <c r="D3" s="342"/>
      <c r="E3" s="342"/>
      <c r="F3" s="342"/>
      <c r="G3" s="342"/>
      <c r="H3" s="342"/>
      <c r="I3" s="342"/>
      <c r="J3" s="342"/>
      <c r="K3" s="342"/>
      <c r="L3" s="342"/>
      <c r="M3" s="342"/>
      <c r="N3" s="343"/>
    </row>
    <row r="4" spans="1:15" ht="18" customHeight="1" x14ac:dyDescent="0.15">
      <c r="A4" s="344" t="s">
        <v>29</v>
      </c>
      <c r="B4" s="345"/>
      <c r="C4" s="3"/>
      <c r="D4" s="350" t="s">
        <v>10</v>
      </c>
      <c r="E4" s="350"/>
      <c r="F4" s="350" t="s">
        <v>11</v>
      </c>
      <c r="G4" s="350"/>
      <c r="H4" s="350" t="s">
        <v>0</v>
      </c>
      <c r="I4" s="350"/>
      <c r="J4" s="350" t="s">
        <v>1</v>
      </c>
      <c r="K4" s="350"/>
      <c r="L4" s="350" t="s">
        <v>2</v>
      </c>
      <c r="M4" s="350"/>
      <c r="N4" s="351"/>
    </row>
    <row r="5" spans="1:15" ht="18" customHeight="1" x14ac:dyDescent="0.15">
      <c r="A5" s="346"/>
      <c r="B5" s="347"/>
      <c r="C5" s="18" t="s">
        <v>58</v>
      </c>
      <c r="D5" s="313" t="s">
        <v>3</v>
      </c>
      <c r="E5" s="313"/>
      <c r="F5" s="311" t="s">
        <v>4</v>
      </c>
      <c r="G5" s="311"/>
      <c r="H5" s="312" t="s">
        <v>60</v>
      </c>
      <c r="I5" s="312"/>
      <c r="J5" s="312" t="s">
        <v>7</v>
      </c>
      <c r="K5" s="312"/>
      <c r="L5" s="313" t="s">
        <v>18</v>
      </c>
      <c r="M5" s="313"/>
      <c r="N5" s="314"/>
    </row>
    <row r="6" spans="1:15" ht="18" customHeight="1" x14ac:dyDescent="0.15">
      <c r="A6" s="346"/>
      <c r="B6" s="347"/>
      <c r="C6" s="17" t="s">
        <v>59</v>
      </c>
      <c r="D6" s="313" t="s">
        <v>3</v>
      </c>
      <c r="E6" s="313"/>
      <c r="F6" s="311" t="s">
        <v>4</v>
      </c>
      <c r="G6" s="311"/>
      <c r="H6" s="312" t="s">
        <v>61</v>
      </c>
      <c r="I6" s="312"/>
      <c r="J6" s="312" t="s">
        <v>7</v>
      </c>
      <c r="K6" s="312"/>
      <c r="L6" s="313" t="s">
        <v>18</v>
      </c>
      <c r="M6" s="313"/>
      <c r="N6" s="314"/>
    </row>
    <row r="7" spans="1:15" ht="18" customHeight="1" x14ac:dyDescent="0.15">
      <c r="A7" s="346"/>
      <c r="B7" s="347"/>
      <c r="C7" s="17" t="s">
        <v>59</v>
      </c>
      <c r="D7" s="313"/>
      <c r="E7" s="313"/>
      <c r="F7" s="311"/>
      <c r="G7" s="311"/>
      <c r="H7" s="312"/>
      <c r="I7" s="312"/>
      <c r="J7" s="312"/>
      <c r="K7" s="312"/>
      <c r="L7" s="313"/>
      <c r="M7" s="313"/>
      <c r="N7" s="314"/>
    </row>
    <row r="8" spans="1:15" ht="18" customHeight="1" x14ac:dyDescent="0.15">
      <c r="A8" s="346"/>
      <c r="B8" s="347"/>
      <c r="C8" s="327" t="s">
        <v>13</v>
      </c>
      <c r="D8" s="329"/>
      <c r="E8" s="329"/>
      <c r="F8" s="330" t="s">
        <v>6</v>
      </c>
      <c r="G8" s="330"/>
      <c r="H8" s="331" t="s">
        <v>5</v>
      </c>
      <c r="I8" s="331"/>
      <c r="J8" s="331" t="s">
        <v>7</v>
      </c>
      <c r="K8" s="331"/>
      <c r="L8" s="307" t="s">
        <v>18</v>
      </c>
      <c r="M8" s="308"/>
      <c r="N8" s="309"/>
    </row>
    <row r="9" spans="1:15" ht="18" customHeight="1" x14ac:dyDescent="0.15">
      <c r="A9" s="348"/>
      <c r="B9" s="349"/>
      <c r="C9" s="328"/>
      <c r="D9" s="310"/>
      <c r="E9" s="310"/>
      <c r="F9" s="311"/>
      <c r="G9" s="311"/>
      <c r="H9" s="312"/>
      <c r="I9" s="312"/>
      <c r="J9" s="312"/>
      <c r="K9" s="312"/>
      <c r="L9" s="313"/>
      <c r="M9" s="313"/>
      <c r="N9" s="314"/>
    </row>
    <row r="10" spans="1:15" ht="18" customHeight="1" x14ac:dyDescent="0.15">
      <c r="A10" s="315" t="s">
        <v>62</v>
      </c>
      <c r="B10" s="316"/>
      <c r="C10" s="317"/>
      <c r="D10" s="298" t="s">
        <v>148</v>
      </c>
      <c r="E10" s="299"/>
      <c r="F10" s="299"/>
      <c r="G10" s="299"/>
      <c r="H10" s="299"/>
      <c r="I10" s="299"/>
      <c r="J10" s="299"/>
      <c r="K10" s="299"/>
      <c r="L10" s="299"/>
      <c r="M10" s="299"/>
      <c r="N10" s="300"/>
    </row>
    <row r="11" spans="1:15" s="1" customFormat="1" ht="19.5" customHeight="1" x14ac:dyDescent="0.15">
      <c r="A11" s="212" t="s">
        <v>157</v>
      </c>
      <c r="B11" s="213"/>
      <c r="C11" s="213"/>
      <c r="D11" s="213"/>
      <c r="E11" s="213"/>
      <c r="F11" s="213"/>
      <c r="G11" s="213"/>
      <c r="H11" s="213"/>
      <c r="I11" s="213"/>
      <c r="J11" s="213"/>
      <c r="K11" s="213"/>
      <c r="L11" s="213"/>
      <c r="M11" s="213"/>
      <c r="N11" s="214"/>
    </row>
    <row r="12" spans="1:15" ht="132" customHeight="1" x14ac:dyDescent="0.15">
      <c r="A12" s="318" t="s">
        <v>57</v>
      </c>
      <c r="B12" s="319"/>
      <c r="C12" s="319"/>
      <c r="D12" s="319"/>
      <c r="E12" s="319"/>
      <c r="F12" s="319"/>
      <c r="G12" s="319"/>
      <c r="H12" s="319"/>
      <c r="I12" s="319"/>
      <c r="J12" s="319"/>
      <c r="K12" s="319"/>
      <c r="L12" s="319"/>
      <c r="M12" s="319"/>
      <c r="N12" s="320"/>
    </row>
    <row r="13" spans="1:15" ht="158.25" customHeight="1" x14ac:dyDescent="0.15">
      <c r="A13" s="321"/>
      <c r="B13" s="322"/>
      <c r="C13" s="322"/>
      <c r="D13" s="322"/>
      <c r="E13" s="322"/>
      <c r="F13" s="322"/>
      <c r="G13" s="322"/>
      <c r="H13" s="322"/>
      <c r="I13" s="322"/>
      <c r="J13" s="322"/>
      <c r="K13" s="322"/>
      <c r="L13" s="322"/>
      <c r="M13" s="322"/>
      <c r="N13" s="323"/>
    </row>
    <row r="14" spans="1:15" ht="110.25" customHeight="1" x14ac:dyDescent="0.15">
      <c r="A14" s="324" t="s">
        <v>70</v>
      </c>
      <c r="B14" s="325"/>
      <c r="C14" s="325"/>
      <c r="D14" s="325"/>
      <c r="E14" s="325"/>
      <c r="F14" s="325"/>
      <c r="G14" s="325"/>
      <c r="H14" s="325"/>
      <c r="I14" s="325"/>
      <c r="J14" s="325"/>
      <c r="K14" s="325"/>
      <c r="L14" s="325"/>
      <c r="M14" s="325"/>
      <c r="N14" s="326"/>
    </row>
    <row r="15" spans="1:15" s="1" customFormat="1" ht="19.5" customHeight="1" x14ac:dyDescent="0.15">
      <c r="A15" s="301" t="s">
        <v>192</v>
      </c>
      <c r="B15" s="302"/>
      <c r="C15" s="302"/>
      <c r="D15" s="302"/>
      <c r="E15" s="302"/>
      <c r="F15" s="302"/>
      <c r="G15" s="302"/>
      <c r="H15" s="302"/>
      <c r="I15" s="302"/>
      <c r="J15" s="302"/>
      <c r="K15" s="302"/>
      <c r="L15" s="302"/>
      <c r="M15" s="302"/>
      <c r="N15" s="303"/>
    </row>
    <row r="16" spans="1:15" ht="30" customHeight="1" x14ac:dyDescent="0.15">
      <c r="A16" s="304" t="s">
        <v>195</v>
      </c>
      <c r="B16" s="305"/>
      <c r="C16" s="305"/>
      <c r="D16" s="305"/>
      <c r="E16" s="305"/>
      <c r="F16" s="305"/>
      <c r="G16" s="305"/>
      <c r="H16" s="305"/>
      <c r="I16" s="305"/>
      <c r="J16" s="305"/>
      <c r="K16" s="305"/>
      <c r="L16" s="305"/>
      <c r="M16" s="305"/>
      <c r="N16" s="306"/>
    </row>
    <row r="17" spans="1:14" ht="18" customHeight="1" x14ac:dyDescent="0.15">
      <c r="A17" s="291" t="s">
        <v>21</v>
      </c>
      <c r="B17" s="292"/>
      <c r="C17" s="292"/>
      <c r="D17" s="33" t="s">
        <v>20</v>
      </c>
      <c r="E17" s="20" t="s">
        <v>180</v>
      </c>
      <c r="F17" s="19"/>
      <c r="G17" s="20"/>
      <c r="H17" s="19"/>
      <c r="I17" s="20"/>
      <c r="J17" s="20"/>
      <c r="K17" s="20"/>
      <c r="L17" s="20"/>
      <c r="M17" s="20"/>
      <c r="N17" s="34"/>
    </row>
    <row r="18" spans="1:14" ht="18" customHeight="1" x14ac:dyDescent="0.15">
      <c r="A18" s="293" t="s">
        <v>22</v>
      </c>
      <c r="B18" s="294"/>
      <c r="C18" s="295"/>
      <c r="D18" s="234" t="s">
        <v>24</v>
      </c>
      <c r="E18" s="236"/>
      <c r="F18" s="234" t="s">
        <v>23</v>
      </c>
      <c r="G18" s="235"/>
      <c r="H18" s="235"/>
      <c r="I18" s="235"/>
      <c r="J18" s="235"/>
      <c r="K18" s="235"/>
      <c r="L18" s="236"/>
      <c r="M18" s="233" t="s">
        <v>25</v>
      </c>
      <c r="N18" s="237"/>
    </row>
    <row r="19" spans="1:14" ht="18" customHeight="1" x14ac:dyDescent="0.15">
      <c r="A19" s="296" t="s">
        <v>155</v>
      </c>
      <c r="B19" s="297"/>
      <c r="C19" s="297"/>
      <c r="D19" s="270" t="s">
        <v>191</v>
      </c>
      <c r="E19" s="271"/>
      <c r="F19" s="284" t="s">
        <v>26</v>
      </c>
      <c r="G19" s="285"/>
      <c r="H19" s="285"/>
      <c r="I19" s="285"/>
      <c r="J19" s="285"/>
      <c r="K19" s="285"/>
      <c r="L19" s="283"/>
      <c r="M19" s="223" t="s">
        <v>27</v>
      </c>
      <c r="N19" s="224"/>
    </row>
    <row r="20" spans="1:14" ht="18" customHeight="1" x14ac:dyDescent="0.15">
      <c r="A20" s="286" t="s">
        <v>156</v>
      </c>
      <c r="B20" s="287"/>
      <c r="C20" s="287"/>
      <c r="D20" s="258" t="s">
        <v>191</v>
      </c>
      <c r="E20" s="259"/>
      <c r="F20" s="288" t="s">
        <v>26</v>
      </c>
      <c r="G20" s="289"/>
      <c r="H20" s="289"/>
      <c r="I20" s="289"/>
      <c r="J20" s="289"/>
      <c r="K20" s="289"/>
      <c r="L20" s="290"/>
      <c r="M20" s="263" t="s">
        <v>17</v>
      </c>
      <c r="N20" s="264"/>
    </row>
    <row r="21" spans="1:14" ht="18" customHeight="1" x14ac:dyDescent="0.15">
      <c r="A21" s="238" t="s">
        <v>194</v>
      </c>
      <c r="B21" s="239"/>
      <c r="C21" s="239"/>
      <c r="D21" s="33" t="s">
        <v>20</v>
      </c>
      <c r="E21" s="20" t="s">
        <v>179</v>
      </c>
      <c r="F21" s="33"/>
      <c r="G21" s="20"/>
      <c r="H21" s="19"/>
      <c r="I21" s="20"/>
      <c r="J21" s="20"/>
      <c r="K21" s="20"/>
      <c r="L21" s="20"/>
      <c r="M21" s="5"/>
      <c r="N21" s="13"/>
    </row>
    <row r="22" spans="1:14" ht="18" customHeight="1" x14ac:dyDescent="0.15">
      <c r="A22" s="240" t="s">
        <v>30</v>
      </c>
      <c r="B22" s="279"/>
      <c r="C22" s="280" t="s">
        <v>31</v>
      </c>
      <c r="D22" s="241"/>
      <c r="E22" s="279"/>
      <c r="F22" s="234" t="s">
        <v>23</v>
      </c>
      <c r="G22" s="235"/>
      <c r="H22" s="235"/>
      <c r="I22" s="235"/>
      <c r="J22" s="235"/>
      <c r="K22" s="235"/>
      <c r="L22" s="236"/>
      <c r="M22" s="280" t="s">
        <v>28</v>
      </c>
      <c r="N22" s="281"/>
    </row>
    <row r="23" spans="1:14" ht="18" customHeight="1" x14ac:dyDescent="0.15">
      <c r="A23" s="282" t="s">
        <v>182</v>
      </c>
      <c r="B23" s="283"/>
      <c r="C23" s="284" t="s">
        <v>183</v>
      </c>
      <c r="D23" s="285"/>
      <c r="E23" s="283"/>
      <c r="F23" s="284" t="s">
        <v>26</v>
      </c>
      <c r="G23" s="285"/>
      <c r="H23" s="285"/>
      <c r="I23" s="285"/>
      <c r="J23" s="285"/>
      <c r="K23" s="285"/>
      <c r="L23" s="283"/>
      <c r="M23" s="270" t="s">
        <v>184</v>
      </c>
      <c r="N23" s="277"/>
    </row>
    <row r="24" spans="1:14" ht="18" customHeight="1" x14ac:dyDescent="0.15">
      <c r="A24" s="278" t="s">
        <v>178</v>
      </c>
      <c r="B24" s="274"/>
      <c r="C24" s="272" t="s">
        <v>178</v>
      </c>
      <c r="D24" s="273"/>
      <c r="E24" s="274"/>
      <c r="F24" s="272" t="s">
        <v>178</v>
      </c>
      <c r="G24" s="273"/>
      <c r="H24" s="273"/>
      <c r="I24" s="273"/>
      <c r="J24" s="273"/>
      <c r="K24" s="273"/>
      <c r="L24" s="274"/>
      <c r="M24" s="270" t="s">
        <v>178</v>
      </c>
      <c r="N24" s="277"/>
    </row>
    <row r="25" spans="1:14" ht="18" customHeight="1" x14ac:dyDescent="0.15">
      <c r="A25" s="278" t="s">
        <v>178</v>
      </c>
      <c r="B25" s="274"/>
      <c r="C25" s="272" t="s">
        <v>178</v>
      </c>
      <c r="D25" s="273"/>
      <c r="E25" s="274"/>
      <c r="F25" s="272" t="s">
        <v>178</v>
      </c>
      <c r="G25" s="273"/>
      <c r="H25" s="273"/>
      <c r="I25" s="273"/>
      <c r="J25" s="273"/>
      <c r="K25" s="273"/>
      <c r="L25" s="274"/>
      <c r="M25" s="270" t="s">
        <v>178</v>
      </c>
      <c r="N25" s="277"/>
    </row>
    <row r="26" spans="1:14" s="1" customFormat="1" ht="19.5" customHeight="1" x14ac:dyDescent="0.15">
      <c r="A26" s="212" t="s">
        <v>66</v>
      </c>
      <c r="B26" s="213"/>
      <c r="C26" s="213"/>
      <c r="D26" s="213"/>
      <c r="E26" s="213"/>
      <c r="F26" s="213"/>
      <c r="G26" s="213"/>
      <c r="H26" s="213"/>
      <c r="I26" s="213"/>
      <c r="J26" s="213"/>
      <c r="K26" s="213"/>
      <c r="L26" s="213"/>
      <c r="M26" s="213"/>
      <c r="N26" s="214"/>
    </row>
    <row r="27" spans="1:14" ht="29.25" customHeight="1" x14ac:dyDescent="0.15">
      <c r="A27" s="267" t="s">
        <v>154</v>
      </c>
      <c r="B27" s="268"/>
      <c r="C27" s="268"/>
      <c r="D27" s="268"/>
      <c r="E27" s="268"/>
      <c r="F27" s="268"/>
      <c r="G27" s="268"/>
      <c r="H27" s="268"/>
      <c r="I27" s="268"/>
      <c r="J27" s="268"/>
      <c r="K27" s="268"/>
      <c r="L27" s="268"/>
      <c r="M27" s="268"/>
      <c r="N27" s="269"/>
    </row>
    <row r="28" spans="1:14" ht="18" customHeight="1" x14ac:dyDescent="0.15">
      <c r="A28" s="230" t="s">
        <v>40</v>
      </c>
      <c r="B28" s="231"/>
      <c r="C28" s="231"/>
      <c r="D28" s="8" t="s">
        <v>20</v>
      </c>
      <c r="E28" s="9" t="s">
        <v>180</v>
      </c>
      <c r="F28" s="231" t="s">
        <v>45</v>
      </c>
      <c r="G28" s="231"/>
      <c r="H28" s="231"/>
      <c r="I28" s="231"/>
      <c r="J28" s="231"/>
      <c r="K28" s="11" t="s">
        <v>181</v>
      </c>
      <c r="L28" s="10"/>
      <c r="M28" s="11"/>
      <c r="N28" s="14"/>
    </row>
    <row r="29" spans="1:14" ht="18" customHeight="1" x14ac:dyDescent="0.15">
      <c r="A29" s="232" t="s">
        <v>33</v>
      </c>
      <c r="B29" s="233"/>
      <c r="C29" s="233"/>
      <c r="D29" s="234" t="s">
        <v>34</v>
      </c>
      <c r="E29" s="236"/>
      <c r="F29" s="234" t="s">
        <v>41</v>
      </c>
      <c r="G29" s="235"/>
      <c r="H29" s="235"/>
      <c r="I29" s="235"/>
      <c r="J29" s="235"/>
      <c r="K29" s="236"/>
      <c r="L29" s="7" t="s">
        <v>36</v>
      </c>
      <c r="M29" s="233" t="s">
        <v>37</v>
      </c>
      <c r="N29" s="237"/>
    </row>
    <row r="30" spans="1:14" ht="18" customHeight="1" x14ac:dyDescent="0.15">
      <c r="A30" s="218" t="s">
        <v>35</v>
      </c>
      <c r="B30" s="219"/>
      <c r="C30" s="219"/>
      <c r="D30" s="270">
        <v>2025.1</v>
      </c>
      <c r="E30" s="271"/>
      <c r="F30" s="272" t="s">
        <v>26</v>
      </c>
      <c r="G30" s="273"/>
      <c r="H30" s="273"/>
      <c r="I30" s="273"/>
      <c r="J30" s="273"/>
      <c r="K30" s="274"/>
      <c r="L30" s="16" t="s">
        <v>38</v>
      </c>
      <c r="M30" s="223" t="s">
        <v>27</v>
      </c>
      <c r="N30" s="224"/>
    </row>
    <row r="31" spans="1:14" ht="18" customHeight="1" x14ac:dyDescent="0.15">
      <c r="A31" s="218" t="s">
        <v>55</v>
      </c>
      <c r="B31" s="219"/>
      <c r="C31" s="219"/>
      <c r="D31" s="270" t="s">
        <v>191</v>
      </c>
      <c r="E31" s="271"/>
      <c r="F31" s="272" t="s">
        <v>26</v>
      </c>
      <c r="G31" s="273"/>
      <c r="H31" s="273"/>
      <c r="I31" s="273"/>
      <c r="J31" s="273"/>
      <c r="K31" s="274"/>
      <c r="L31" s="16" t="s">
        <v>39</v>
      </c>
      <c r="M31" s="275" t="s">
        <v>32</v>
      </c>
      <c r="N31" s="276"/>
    </row>
    <row r="32" spans="1:14" ht="18" customHeight="1" x14ac:dyDescent="0.15">
      <c r="A32" s="218" t="s">
        <v>178</v>
      </c>
      <c r="B32" s="219"/>
      <c r="C32" s="219"/>
      <c r="D32" s="270" t="s">
        <v>177</v>
      </c>
      <c r="E32" s="271"/>
      <c r="F32" s="272" t="s">
        <v>178</v>
      </c>
      <c r="G32" s="273"/>
      <c r="H32" s="273"/>
      <c r="I32" s="273"/>
      <c r="J32" s="273"/>
      <c r="K32" s="274"/>
      <c r="L32" s="36" t="s">
        <v>178</v>
      </c>
      <c r="M32" s="270" t="s">
        <v>178</v>
      </c>
      <c r="N32" s="277"/>
    </row>
    <row r="33" spans="1:14" ht="18" customHeight="1" x14ac:dyDescent="0.15">
      <c r="A33" s="256" t="s">
        <v>177</v>
      </c>
      <c r="B33" s="257"/>
      <c r="C33" s="257"/>
      <c r="D33" s="258" t="s">
        <v>177</v>
      </c>
      <c r="E33" s="259"/>
      <c r="F33" s="260" t="s">
        <v>177</v>
      </c>
      <c r="G33" s="261"/>
      <c r="H33" s="261"/>
      <c r="I33" s="261"/>
      <c r="J33" s="261"/>
      <c r="K33" s="262"/>
      <c r="L33" s="15" t="s">
        <v>178</v>
      </c>
      <c r="M33" s="263" t="s">
        <v>178</v>
      </c>
      <c r="N33" s="264"/>
    </row>
    <row r="34" spans="1:14" ht="19.5" customHeight="1" x14ac:dyDescent="0.15">
      <c r="A34" s="212" t="s">
        <v>67</v>
      </c>
      <c r="B34" s="265"/>
      <c r="C34" s="265"/>
      <c r="D34" s="265"/>
      <c r="E34" s="265"/>
      <c r="F34" s="265"/>
      <c r="G34" s="265"/>
      <c r="H34" s="265"/>
      <c r="I34" s="265"/>
      <c r="J34" s="265"/>
      <c r="K34" s="265"/>
      <c r="L34" s="265"/>
      <c r="M34" s="265"/>
      <c r="N34" s="266"/>
    </row>
    <row r="35" spans="1:14" ht="31.5" customHeight="1" x14ac:dyDescent="0.15">
      <c r="A35" s="267" t="s">
        <v>189</v>
      </c>
      <c r="B35" s="268"/>
      <c r="C35" s="268"/>
      <c r="D35" s="268"/>
      <c r="E35" s="268"/>
      <c r="F35" s="268"/>
      <c r="G35" s="268"/>
      <c r="H35" s="268"/>
      <c r="I35" s="268"/>
      <c r="J35" s="268"/>
      <c r="K35" s="268"/>
      <c r="L35" s="268"/>
      <c r="M35" s="268"/>
      <c r="N35" s="269"/>
    </row>
    <row r="36" spans="1:14" ht="18" customHeight="1" x14ac:dyDescent="0.15">
      <c r="A36" s="238" t="s">
        <v>42</v>
      </c>
      <c r="B36" s="239"/>
      <c r="C36" s="239"/>
      <c r="D36" s="4" t="s">
        <v>20</v>
      </c>
      <c r="E36" s="5" t="s">
        <v>179</v>
      </c>
      <c r="F36" s="6"/>
      <c r="G36" s="5"/>
      <c r="H36" s="6"/>
      <c r="I36" s="5"/>
      <c r="J36" s="5"/>
      <c r="K36" s="5"/>
      <c r="L36" s="5"/>
      <c r="M36" s="5"/>
      <c r="N36" s="13"/>
    </row>
    <row r="37" spans="1:14" ht="18" customHeight="1" x14ac:dyDescent="0.15">
      <c r="A37" s="240" t="s">
        <v>44</v>
      </c>
      <c r="B37" s="241"/>
      <c r="C37" s="241"/>
      <c r="D37" s="241"/>
      <c r="E37" s="241"/>
      <c r="F37" s="241"/>
      <c r="G37" s="241"/>
      <c r="H37" s="234" t="s">
        <v>43</v>
      </c>
      <c r="I37" s="246"/>
      <c r="J37" s="246"/>
      <c r="K37" s="246"/>
      <c r="L37" s="247"/>
      <c r="M37" s="248" t="s">
        <v>64</v>
      </c>
      <c r="N37" s="249"/>
    </row>
    <row r="38" spans="1:14" ht="31.5" customHeight="1" x14ac:dyDescent="0.15">
      <c r="A38" s="242" t="s">
        <v>54</v>
      </c>
      <c r="B38" s="243"/>
      <c r="C38" s="243"/>
      <c r="D38" s="243"/>
      <c r="E38" s="243"/>
      <c r="F38" s="243"/>
      <c r="G38" s="243"/>
      <c r="H38" s="250" t="s">
        <v>63</v>
      </c>
      <c r="I38" s="251"/>
      <c r="J38" s="251"/>
      <c r="K38" s="251"/>
      <c r="L38" s="252"/>
      <c r="M38" s="251" t="s">
        <v>65</v>
      </c>
      <c r="N38" s="253"/>
    </row>
    <row r="39" spans="1:14" ht="31.5" customHeight="1" x14ac:dyDescent="0.15">
      <c r="A39" s="244" t="s">
        <v>178</v>
      </c>
      <c r="B39" s="245"/>
      <c r="C39" s="245"/>
      <c r="D39" s="245"/>
      <c r="E39" s="245"/>
      <c r="F39" s="245"/>
      <c r="G39" s="245"/>
      <c r="H39" s="254" t="s">
        <v>178</v>
      </c>
      <c r="I39" s="254"/>
      <c r="J39" s="254"/>
      <c r="K39" s="254"/>
      <c r="L39" s="254"/>
      <c r="M39" s="254" t="s">
        <v>177</v>
      </c>
      <c r="N39" s="255"/>
    </row>
    <row r="40" spans="1:14" ht="31.5" customHeight="1" x14ac:dyDescent="0.15">
      <c r="A40" s="225" t="s">
        <v>178</v>
      </c>
      <c r="B40" s="226"/>
      <c r="C40" s="226"/>
      <c r="D40" s="226"/>
      <c r="E40" s="226"/>
      <c r="F40" s="226"/>
      <c r="G40" s="226"/>
      <c r="H40" s="210" t="s">
        <v>178</v>
      </c>
      <c r="I40" s="210"/>
      <c r="J40" s="210"/>
      <c r="K40" s="210"/>
      <c r="L40" s="210"/>
      <c r="M40" s="210" t="s">
        <v>177</v>
      </c>
      <c r="N40" s="211"/>
    </row>
    <row r="41" spans="1:14" ht="19.5" customHeight="1" x14ac:dyDescent="0.15">
      <c r="A41" s="212" t="s">
        <v>68</v>
      </c>
      <c r="B41" s="213"/>
      <c r="C41" s="213"/>
      <c r="D41" s="213"/>
      <c r="E41" s="213"/>
      <c r="F41" s="213"/>
      <c r="G41" s="213"/>
      <c r="H41" s="213"/>
      <c r="I41" s="213"/>
      <c r="J41" s="213"/>
      <c r="K41" s="213"/>
      <c r="L41" s="213"/>
      <c r="M41" s="213"/>
      <c r="N41" s="214"/>
    </row>
    <row r="42" spans="1:14" ht="18" customHeight="1" x14ac:dyDescent="0.15">
      <c r="A42" s="227" t="s">
        <v>50</v>
      </c>
      <c r="B42" s="228"/>
      <c r="C42" s="228"/>
      <c r="D42" s="228"/>
      <c r="E42" s="228"/>
      <c r="F42" s="228"/>
      <c r="G42" s="228"/>
      <c r="H42" s="228"/>
      <c r="I42" s="228"/>
      <c r="J42" s="228"/>
      <c r="K42" s="228"/>
      <c r="L42" s="228"/>
      <c r="M42" s="228"/>
      <c r="N42" s="229"/>
    </row>
    <row r="43" spans="1:14" ht="18" customHeight="1" x14ac:dyDescent="0.15">
      <c r="A43" s="230" t="s">
        <v>40</v>
      </c>
      <c r="B43" s="231"/>
      <c r="C43" s="231"/>
      <c r="D43" s="8" t="s">
        <v>20</v>
      </c>
      <c r="E43" s="9" t="s">
        <v>179</v>
      </c>
      <c r="F43" s="6"/>
      <c r="G43" s="5"/>
      <c r="H43" s="9"/>
      <c r="I43" s="9"/>
      <c r="J43" s="9"/>
      <c r="K43" s="11"/>
      <c r="L43" s="10"/>
      <c r="M43" s="11"/>
      <c r="N43" s="14"/>
    </row>
    <row r="44" spans="1:14" ht="18" customHeight="1" x14ac:dyDescent="0.15">
      <c r="A44" s="232" t="s">
        <v>47</v>
      </c>
      <c r="B44" s="233"/>
      <c r="C44" s="233"/>
      <c r="D44" s="234" t="s">
        <v>46</v>
      </c>
      <c r="E44" s="235"/>
      <c r="F44" s="235"/>
      <c r="G44" s="235"/>
      <c r="H44" s="235"/>
      <c r="I44" s="235"/>
      <c r="J44" s="235"/>
      <c r="K44" s="235"/>
      <c r="L44" s="236"/>
      <c r="M44" s="233" t="s">
        <v>48</v>
      </c>
      <c r="N44" s="237"/>
    </row>
    <row r="45" spans="1:14" ht="18" customHeight="1" x14ac:dyDescent="0.15">
      <c r="A45" s="218" t="s">
        <v>51</v>
      </c>
      <c r="B45" s="219"/>
      <c r="C45" s="219"/>
      <c r="D45" s="220" t="s">
        <v>49</v>
      </c>
      <c r="E45" s="221"/>
      <c r="F45" s="221"/>
      <c r="G45" s="221"/>
      <c r="H45" s="221"/>
      <c r="I45" s="221"/>
      <c r="J45" s="221"/>
      <c r="K45" s="221"/>
      <c r="L45" s="222"/>
      <c r="M45" s="223" t="s">
        <v>27</v>
      </c>
      <c r="N45" s="224"/>
    </row>
    <row r="46" spans="1:14" ht="18" customHeight="1" x14ac:dyDescent="0.15">
      <c r="A46" s="218" t="s">
        <v>178</v>
      </c>
      <c r="B46" s="219"/>
      <c r="C46" s="219"/>
      <c r="D46" s="220" t="s">
        <v>178</v>
      </c>
      <c r="E46" s="221"/>
      <c r="F46" s="221"/>
      <c r="G46" s="221"/>
      <c r="H46" s="221"/>
      <c r="I46" s="221"/>
      <c r="J46" s="221"/>
      <c r="K46" s="221"/>
      <c r="L46" s="222"/>
      <c r="M46" s="223" t="s">
        <v>178</v>
      </c>
      <c r="N46" s="224"/>
    </row>
    <row r="47" spans="1:14" ht="18" customHeight="1" x14ac:dyDescent="0.15">
      <c r="A47" s="218" t="s">
        <v>178</v>
      </c>
      <c r="B47" s="219"/>
      <c r="C47" s="219"/>
      <c r="D47" s="220" t="s">
        <v>178</v>
      </c>
      <c r="E47" s="221"/>
      <c r="F47" s="221"/>
      <c r="G47" s="221"/>
      <c r="H47" s="221"/>
      <c r="I47" s="221"/>
      <c r="J47" s="221"/>
      <c r="K47" s="221"/>
      <c r="L47" s="222"/>
      <c r="M47" s="223" t="s">
        <v>178</v>
      </c>
      <c r="N47" s="224"/>
    </row>
    <row r="48" spans="1:14" ht="19.5" customHeight="1" x14ac:dyDescent="0.15">
      <c r="A48" s="212" t="s">
        <v>69</v>
      </c>
      <c r="B48" s="213"/>
      <c r="C48" s="213"/>
      <c r="D48" s="213"/>
      <c r="E48" s="213"/>
      <c r="F48" s="213"/>
      <c r="G48" s="213"/>
      <c r="H48" s="213"/>
      <c r="I48" s="213"/>
      <c r="J48" s="213"/>
      <c r="K48" s="213"/>
      <c r="L48" s="213"/>
      <c r="M48" s="213"/>
      <c r="N48" s="214"/>
    </row>
    <row r="49" spans="1:14" ht="48.75" customHeight="1" thickBot="1" x14ac:dyDescent="0.2">
      <c r="A49" s="215" t="s">
        <v>53</v>
      </c>
      <c r="B49" s="216"/>
      <c r="C49" s="216"/>
      <c r="D49" s="216"/>
      <c r="E49" s="216"/>
      <c r="F49" s="216"/>
      <c r="G49" s="216"/>
      <c r="H49" s="216"/>
      <c r="I49" s="216"/>
      <c r="J49" s="216"/>
      <c r="K49" s="216"/>
      <c r="L49" s="216"/>
      <c r="M49" s="216"/>
      <c r="N49" s="217"/>
    </row>
    <row r="50" spans="1:14" ht="16.5" customHeight="1" x14ac:dyDescent="0.15"/>
    <row r="51" spans="1:14" ht="21" customHeight="1" x14ac:dyDescent="0.15">
      <c r="A51" s="35" t="s">
        <v>152</v>
      </c>
    </row>
    <row r="52" spans="1:14" ht="21" customHeight="1" x14ac:dyDescent="0.15">
      <c r="A52" s="35" t="s">
        <v>153</v>
      </c>
    </row>
    <row r="53" spans="1:14" ht="21" customHeight="1" x14ac:dyDescent="0.15">
      <c r="A53" s="35" t="s">
        <v>56</v>
      </c>
    </row>
    <row r="54" spans="1:14" ht="21" customHeight="1" x14ac:dyDescent="0.15">
      <c r="A54" s="35" t="s">
        <v>52</v>
      </c>
    </row>
    <row r="55" spans="1:14" ht="18" customHeight="1" x14ac:dyDescent="0.15">
      <c r="A55" s="35" t="s">
        <v>190</v>
      </c>
    </row>
    <row r="56" spans="1:14" ht="18" customHeight="1" x14ac:dyDescent="0.15"/>
    <row r="57" spans="1:14" ht="18" customHeight="1" x14ac:dyDescent="0.15"/>
    <row r="58" spans="1:14" ht="18" customHeight="1" x14ac:dyDescent="0.15"/>
    <row r="59" spans="1:14" ht="18" customHeight="1" x14ac:dyDescent="0.15"/>
    <row r="60" spans="1:14" ht="18" customHeight="1" x14ac:dyDescent="0.15"/>
    <row r="61" spans="1:14" ht="18" customHeight="1" x14ac:dyDescent="0.15"/>
    <row r="62" spans="1:14" ht="18" customHeight="1" x14ac:dyDescent="0.15"/>
    <row r="63" spans="1:14" ht="18" customHeight="1" x14ac:dyDescent="0.15"/>
    <row r="64" spans="1: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sheetData>
  <mergeCells count="133">
    <mergeCell ref="A1:N1"/>
    <mergeCell ref="A2:B2"/>
    <mergeCell ref="D2:E2"/>
    <mergeCell ref="F2:G2"/>
    <mergeCell ref="H2:K2"/>
    <mergeCell ref="M2:N2"/>
    <mergeCell ref="A3:B3"/>
    <mergeCell ref="C3:N3"/>
    <mergeCell ref="A4:B9"/>
    <mergeCell ref="D4:E4"/>
    <mergeCell ref="F4:G4"/>
    <mergeCell ref="H4:I4"/>
    <mergeCell ref="J4:K4"/>
    <mergeCell ref="L4:N4"/>
    <mergeCell ref="D5:E5"/>
    <mergeCell ref="F5:G5"/>
    <mergeCell ref="H5:I5"/>
    <mergeCell ref="J5:K5"/>
    <mergeCell ref="L5:N5"/>
    <mergeCell ref="D6:E6"/>
    <mergeCell ref="F6:G6"/>
    <mergeCell ref="H6:I6"/>
    <mergeCell ref="J6:K6"/>
    <mergeCell ref="L6:N6"/>
    <mergeCell ref="D7:E7"/>
    <mergeCell ref="F7:G7"/>
    <mergeCell ref="H7:I7"/>
    <mergeCell ref="J7:K7"/>
    <mergeCell ref="L7:N7"/>
    <mergeCell ref="C8:C9"/>
    <mergeCell ref="D8:E8"/>
    <mergeCell ref="F8:G8"/>
    <mergeCell ref="H8:I8"/>
    <mergeCell ref="J8:K8"/>
    <mergeCell ref="D10:N10"/>
    <mergeCell ref="A11:N11"/>
    <mergeCell ref="A15:N15"/>
    <mergeCell ref="A16:N16"/>
    <mergeCell ref="L8:N8"/>
    <mergeCell ref="D9:E9"/>
    <mergeCell ref="F9:G9"/>
    <mergeCell ref="H9:I9"/>
    <mergeCell ref="J9:K9"/>
    <mergeCell ref="L9:N9"/>
    <mergeCell ref="A10:C10"/>
    <mergeCell ref="A12:N13"/>
    <mergeCell ref="A14:N14"/>
    <mergeCell ref="A20:C20"/>
    <mergeCell ref="D20:E20"/>
    <mergeCell ref="F20:L20"/>
    <mergeCell ref="M20:N20"/>
    <mergeCell ref="A17:C17"/>
    <mergeCell ref="A18:C18"/>
    <mergeCell ref="D18:E18"/>
    <mergeCell ref="F18:L18"/>
    <mergeCell ref="M18:N18"/>
    <mergeCell ref="A19:C19"/>
    <mergeCell ref="D19:E19"/>
    <mergeCell ref="F19:L19"/>
    <mergeCell ref="M19:N19"/>
    <mergeCell ref="A24:B24"/>
    <mergeCell ref="C24:E24"/>
    <mergeCell ref="F24:L24"/>
    <mergeCell ref="M24:N24"/>
    <mergeCell ref="A25:B25"/>
    <mergeCell ref="C25:E25"/>
    <mergeCell ref="F25:L25"/>
    <mergeCell ref="M25:N25"/>
    <mergeCell ref="A21:C21"/>
    <mergeCell ref="A22:B22"/>
    <mergeCell ref="C22:E22"/>
    <mergeCell ref="F22:L22"/>
    <mergeCell ref="M22:N22"/>
    <mergeCell ref="A23:B23"/>
    <mergeCell ref="C23:E23"/>
    <mergeCell ref="F23:L23"/>
    <mergeCell ref="M23:N23"/>
    <mergeCell ref="A29:C29"/>
    <mergeCell ref="D29:E29"/>
    <mergeCell ref="F29:K29"/>
    <mergeCell ref="M29:N29"/>
    <mergeCell ref="A30:C30"/>
    <mergeCell ref="D30:E30"/>
    <mergeCell ref="F30:K30"/>
    <mergeCell ref="M30:N30"/>
    <mergeCell ref="A26:N26"/>
    <mergeCell ref="A27:N27"/>
    <mergeCell ref="A28:C28"/>
    <mergeCell ref="F28:J28"/>
    <mergeCell ref="A33:C33"/>
    <mergeCell ref="D33:E33"/>
    <mergeCell ref="F33:K33"/>
    <mergeCell ref="M33:N33"/>
    <mergeCell ref="A34:N34"/>
    <mergeCell ref="A35:N35"/>
    <mergeCell ref="A31:C31"/>
    <mergeCell ref="D31:E31"/>
    <mergeCell ref="F31:K31"/>
    <mergeCell ref="M31:N31"/>
    <mergeCell ref="A32:C32"/>
    <mergeCell ref="D32:E32"/>
    <mergeCell ref="F32:K32"/>
    <mergeCell ref="M32:N32"/>
    <mergeCell ref="A36:C36"/>
    <mergeCell ref="A37:G37"/>
    <mergeCell ref="A38:G38"/>
    <mergeCell ref="A39:G39"/>
    <mergeCell ref="H37:L37"/>
    <mergeCell ref="M37:N37"/>
    <mergeCell ref="H38:L38"/>
    <mergeCell ref="M38:N38"/>
    <mergeCell ref="H39:L39"/>
    <mergeCell ref="M39:N39"/>
    <mergeCell ref="M40:N40"/>
    <mergeCell ref="A48:N48"/>
    <mergeCell ref="A49:N49"/>
    <mergeCell ref="A47:C47"/>
    <mergeCell ref="D47:L47"/>
    <mergeCell ref="M47:N47"/>
    <mergeCell ref="A45:C45"/>
    <mergeCell ref="D45:L45"/>
    <mergeCell ref="M45:N45"/>
    <mergeCell ref="A46:C46"/>
    <mergeCell ref="D46:L46"/>
    <mergeCell ref="M46:N46"/>
    <mergeCell ref="A40:G40"/>
    <mergeCell ref="A41:N41"/>
    <mergeCell ref="A42:N42"/>
    <mergeCell ref="A43:C43"/>
    <mergeCell ref="A44:C44"/>
    <mergeCell ref="D44:L44"/>
    <mergeCell ref="M44:N44"/>
    <mergeCell ref="H40:L40"/>
  </mergeCells>
  <phoneticPr fontId="1"/>
  <printOptions horizontalCentered="1"/>
  <pageMargins left="0.47244094488188981" right="0.47244094488188981" top="0.31496062992125984" bottom="0.31496062992125984" header="0.19685039370078741" footer="0.19685039370078741"/>
  <pageSetup paperSize="9" fitToHeight="0" orientation="portrait"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0420-E705-488B-8661-86172056F947}">
  <dimension ref="A1:F59"/>
  <sheetViews>
    <sheetView view="pageLayout" zoomScaleNormal="100" workbookViewId="0">
      <selection activeCell="E10" sqref="E10:E11"/>
    </sheetView>
  </sheetViews>
  <sheetFormatPr defaultRowHeight="12" x14ac:dyDescent="0.15"/>
  <cols>
    <col min="1" max="1" width="4.625" style="32" bestFit="1" customWidth="1"/>
    <col min="2" max="2" width="27.875" style="22" bestFit="1" customWidth="1"/>
    <col min="3" max="3" width="2.5" style="22" customWidth="1"/>
    <col min="4" max="4" width="30.25" style="22" bestFit="1" customWidth="1"/>
    <col min="5" max="5" width="17.75" style="22" bestFit="1" customWidth="1"/>
    <col min="6" max="6" width="3.375" style="22" bestFit="1" customWidth="1"/>
    <col min="7" max="16384" width="9" style="22"/>
  </cols>
  <sheetData>
    <row r="1" spans="1:6" ht="15" customHeight="1" thickBot="1" x14ac:dyDescent="0.2">
      <c r="A1" s="21" t="s">
        <v>74</v>
      </c>
      <c r="B1" s="21" t="s">
        <v>75</v>
      </c>
      <c r="D1" s="22" t="s">
        <v>76</v>
      </c>
      <c r="E1" s="23" t="s">
        <v>71</v>
      </c>
      <c r="F1" s="32">
        <v>0</v>
      </c>
    </row>
    <row r="2" spans="1:6" ht="15" customHeight="1" x14ac:dyDescent="0.15">
      <c r="A2" s="37">
        <v>0</v>
      </c>
      <c r="B2" s="38" t="s">
        <v>158</v>
      </c>
      <c r="D2" s="22" t="s">
        <v>78</v>
      </c>
      <c r="E2" s="23" t="s">
        <v>72</v>
      </c>
      <c r="F2" s="39">
        <v>1</v>
      </c>
    </row>
    <row r="3" spans="1:6" ht="15" customHeight="1" x14ac:dyDescent="0.15">
      <c r="A3" s="24">
        <v>1</v>
      </c>
      <c r="B3" s="25" t="s">
        <v>77</v>
      </c>
      <c r="D3" s="22" t="s">
        <v>80</v>
      </c>
      <c r="E3" s="23" t="s">
        <v>73</v>
      </c>
      <c r="F3" s="39">
        <v>2</v>
      </c>
    </row>
    <row r="4" spans="1:6" ht="15" customHeight="1" x14ac:dyDescent="0.15">
      <c r="A4" s="26">
        <v>2</v>
      </c>
      <c r="B4" s="27" t="s">
        <v>79</v>
      </c>
      <c r="D4" s="22" t="s">
        <v>82</v>
      </c>
      <c r="E4" s="23" t="s">
        <v>159</v>
      </c>
      <c r="F4" s="32">
        <v>3</v>
      </c>
    </row>
    <row r="5" spans="1:6" ht="15" customHeight="1" x14ac:dyDescent="0.15">
      <c r="A5" s="26">
        <v>3</v>
      </c>
      <c r="B5" s="27" t="s">
        <v>81</v>
      </c>
      <c r="D5" s="22" t="s">
        <v>85</v>
      </c>
      <c r="E5" s="23" t="s">
        <v>83</v>
      </c>
      <c r="F5" s="39">
        <v>4</v>
      </c>
    </row>
    <row r="6" spans="1:6" ht="15" customHeight="1" x14ac:dyDescent="0.15">
      <c r="A6" s="26">
        <v>4</v>
      </c>
      <c r="B6" s="27" t="s">
        <v>84</v>
      </c>
      <c r="D6" s="22" t="s">
        <v>88</v>
      </c>
      <c r="E6" s="23" t="s">
        <v>86</v>
      </c>
      <c r="F6" s="39">
        <v>5</v>
      </c>
    </row>
    <row r="7" spans="1:6" ht="15" customHeight="1" x14ac:dyDescent="0.15">
      <c r="A7" s="26">
        <v>5</v>
      </c>
      <c r="B7" s="27" t="s">
        <v>87</v>
      </c>
      <c r="D7" s="22" t="s">
        <v>91</v>
      </c>
      <c r="E7" s="23" t="s">
        <v>89</v>
      </c>
      <c r="F7" s="32">
        <v>6</v>
      </c>
    </row>
    <row r="8" spans="1:6" ht="15" customHeight="1" x14ac:dyDescent="0.15">
      <c r="A8" s="26">
        <v>6</v>
      </c>
      <c r="B8" s="27" t="s">
        <v>90</v>
      </c>
      <c r="D8" s="22" t="s">
        <v>94</v>
      </c>
      <c r="E8" s="23" t="s">
        <v>92</v>
      </c>
      <c r="F8" s="39">
        <v>7</v>
      </c>
    </row>
    <row r="9" spans="1:6" ht="15" customHeight="1" x14ac:dyDescent="0.15">
      <c r="A9" s="26">
        <v>7</v>
      </c>
      <c r="B9" s="27" t="s">
        <v>93</v>
      </c>
      <c r="D9" s="22" t="s">
        <v>96</v>
      </c>
      <c r="F9" s="39">
        <v>8</v>
      </c>
    </row>
    <row r="10" spans="1:6" ht="15" customHeight="1" x14ac:dyDescent="0.15">
      <c r="A10" s="26">
        <v>8</v>
      </c>
      <c r="B10" s="27" t="s">
        <v>95</v>
      </c>
      <c r="D10" s="22" t="s">
        <v>98</v>
      </c>
      <c r="E10" s="22" t="s">
        <v>150</v>
      </c>
      <c r="F10" s="32">
        <v>9</v>
      </c>
    </row>
    <row r="11" spans="1:6" ht="15" customHeight="1" x14ac:dyDescent="0.15">
      <c r="A11" s="26">
        <v>9</v>
      </c>
      <c r="B11" s="28" t="s">
        <v>97</v>
      </c>
      <c r="C11" s="29"/>
      <c r="D11" s="22" t="s">
        <v>100</v>
      </c>
      <c r="E11" s="22" t="s">
        <v>151</v>
      </c>
      <c r="F11" s="39">
        <v>10</v>
      </c>
    </row>
    <row r="12" spans="1:6" ht="15" customHeight="1" x14ac:dyDescent="0.15">
      <c r="A12" s="26">
        <v>10</v>
      </c>
      <c r="B12" s="27" t="s">
        <v>99</v>
      </c>
    </row>
    <row r="13" spans="1:6" ht="15" customHeight="1" x14ac:dyDescent="0.15">
      <c r="A13" s="26">
        <v>11</v>
      </c>
      <c r="B13" s="27" t="s">
        <v>101</v>
      </c>
      <c r="D13" s="23" t="s">
        <v>71</v>
      </c>
      <c r="E13" s="22" t="s">
        <v>160</v>
      </c>
    </row>
    <row r="14" spans="1:6" ht="15" customHeight="1" x14ac:dyDescent="0.15">
      <c r="A14" s="26">
        <v>12</v>
      </c>
      <c r="B14" s="27" t="s">
        <v>102</v>
      </c>
      <c r="D14" s="23" t="s">
        <v>72</v>
      </c>
      <c r="E14" s="22" t="s">
        <v>161</v>
      </c>
    </row>
    <row r="15" spans="1:6" ht="15" customHeight="1" x14ac:dyDescent="0.15">
      <c r="A15" s="26">
        <v>13</v>
      </c>
      <c r="B15" s="27" t="s">
        <v>103</v>
      </c>
      <c r="D15" s="23" t="s">
        <v>73</v>
      </c>
    </row>
    <row r="16" spans="1:6" ht="15" customHeight="1" x14ac:dyDescent="0.15">
      <c r="A16" s="26">
        <v>14</v>
      </c>
      <c r="B16" s="27" t="s">
        <v>104</v>
      </c>
      <c r="D16" s="23" t="s">
        <v>159</v>
      </c>
      <c r="E16" s="22" t="s">
        <v>162</v>
      </c>
    </row>
    <row r="17" spans="1:5" ht="15" customHeight="1" x14ac:dyDescent="0.15">
      <c r="A17" s="26">
        <v>15</v>
      </c>
      <c r="B17" s="27" t="s">
        <v>105</v>
      </c>
      <c r="D17" s="23" t="s">
        <v>92</v>
      </c>
      <c r="E17" s="22" t="s">
        <v>163</v>
      </c>
    </row>
    <row r="18" spans="1:5" ht="15" customHeight="1" x14ac:dyDescent="0.15">
      <c r="A18" s="26">
        <v>16</v>
      </c>
      <c r="B18" s="27" t="s">
        <v>106</v>
      </c>
      <c r="E18" s="22" t="s">
        <v>164</v>
      </c>
    </row>
    <row r="19" spans="1:5" ht="15" customHeight="1" x14ac:dyDescent="0.15">
      <c r="A19" s="26">
        <v>17</v>
      </c>
      <c r="B19" s="27" t="s">
        <v>107</v>
      </c>
      <c r="D19" s="22" t="s">
        <v>165</v>
      </c>
      <c r="E19" s="22" t="s">
        <v>166</v>
      </c>
    </row>
    <row r="20" spans="1:5" ht="15" customHeight="1" x14ac:dyDescent="0.15">
      <c r="A20" s="26">
        <v>18</v>
      </c>
      <c r="B20" s="27" t="s">
        <v>108</v>
      </c>
      <c r="D20" s="22" t="s">
        <v>166</v>
      </c>
    </row>
    <row r="21" spans="1:5" ht="15" customHeight="1" x14ac:dyDescent="0.15">
      <c r="A21" s="26">
        <v>19</v>
      </c>
      <c r="B21" s="27" t="s">
        <v>109</v>
      </c>
    </row>
    <row r="22" spans="1:5" ht="15" customHeight="1" x14ac:dyDescent="0.15">
      <c r="A22" s="26">
        <v>20</v>
      </c>
      <c r="B22" s="27" t="s">
        <v>110</v>
      </c>
    </row>
    <row r="23" spans="1:5" ht="15" customHeight="1" x14ac:dyDescent="0.15">
      <c r="A23" s="26">
        <v>21</v>
      </c>
      <c r="B23" s="27" t="s">
        <v>111</v>
      </c>
    </row>
    <row r="24" spans="1:5" ht="15" customHeight="1" x14ac:dyDescent="0.15">
      <c r="A24" s="26">
        <v>22</v>
      </c>
      <c r="B24" s="27" t="s">
        <v>112</v>
      </c>
    </row>
    <row r="25" spans="1:5" ht="15" customHeight="1" x14ac:dyDescent="0.15">
      <c r="A25" s="26">
        <v>23</v>
      </c>
      <c r="B25" s="27" t="s">
        <v>113</v>
      </c>
    </row>
    <row r="26" spans="1:5" ht="15" customHeight="1" x14ac:dyDescent="0.15">
      <c r="A26" s="26">
        <v>24</v>
      </c>
      <c r="B26" s="27" t="s">
        <v>114</v>
      </c>
    </row>
    <row r="27" spans="1:5" ht="15" customHeight="1" x14ac:dyDescent="0.15">
      <c r="A27" s="26">
        <v>25</v>
      </c>
      <c r="B27" s="27" t="s">
        <v>115</v>
      </c>
    </row>
    <row r="28" spans="1:5" ht="15" customHeight="1" x14ac:dyDescent="0.15">
      <c r="A28" s="26">
        <v>26</v>
      </c>
      <c r="B28" s="27" t="s">
        <v>116</v>
      </c>
    </row>
    <row r="29" spans="1:5" ht="15" customHeight="1" x14ac:dyDescent="0.15">
      <c r="A29" s="26">
        <v>27</v>
      </c>
      <c r="B29" s="27" t="s">
        <v>117</v>
      </c>
    </row>
    <row r="30" spans="1:5" ht="15" customHeight="1" x14ac:dyDescent="0.15">
      <c r="A30" s="26">
        <v>28</v>
      </c>
      <c r="B30" s="27" t="s">
        <v>118</v>
      </c>
    </row>
    <row r="31" spans="1:5" ht="15" customHeight="1" x14ac:dyDescent="0.15">
      <c r="A31" s="26">
        <v>29</v>
      </c>
      <c r="B31" s="27" t="s">
        <v>119</v>
      </c>
    </row>
    <row r="32" spans="1:5" ht="15" customHeight="1" x14ac:dyDescent="0.15">
      <c r="A32" s="26">
        <v>30</v>
      </c>
      <c r="B32" s="27" t="s">
        <v>120</v>
      </c>
    </row>
    <row r="33" spans="1:2" ht="15" customHeight="1" x14ac:dyDescent="0.15">
      <c r="A33" s="26">
        <v>31</v>
      </c>
      <c r="B33" s="27" t="s">
        <v>121</v>
      </c>
    </row>
    <row r="34" spans="1:2" ht="15" customHeight="1" x14ac:dyDescent="0.15">
      <c r="A34" s="26">
        <v>32</v>
      </c>
      <c r="B34" s="27" t="s">
        <v>122</v>
      </c>
    </row>
    <row r="35" spans="1:2" ht="15" customHeight="1" x14ac:dyDescent="0.15">
      <c r="A35" s="26">
        <v>33</v>
      </c>
      <c r="B35" s="27" t="s">
        <v>123</v>
      </c>
    </row>
    <row r="36" spans="1:2" ht="15" customHeight="1" x14ac:dyDescent="0.15">
      <c r="A36" s="26">
        <v>34</v>
      </c>
      <c r="B36" s="27" t="s">
        <v>124</v>
      </c>
    </row>
    <row r="37" spans="1:2" ht="15" customHeight="1" x14ac:dyDescent="0.15">
      <c r="A37" s="26">
        <v>35</v>
      </c>
      <c r="B37" s="27" t="s">
        <v>125</v>
      </c>
    </row>
    <row r="38" spans="1:2" ht="15" customHeight="1" x14ac:dyDescent="0.15">
      <c r="A38" s="26">
        <v>36</v>
      </c>
      <c r="B38" s="27" t="s">
        <v>126</v>
      </c>
    </row>
    <row r="39" spans="1:2" ht="15" customHeight="1" x14ac:dyDescent="0.15">
      <c r="A39" s="26">
        <v>37</v>
      </c>
      <c r="B39" s="27" t="s">
        <v>127</v>
      </c>
    </row>
    <row r="40" spans="1:2" ht="15" customHeight="1" x14ac:dyDescent="0.15">
      <c r="A40" s="26">
        <v>38</v>
      </c>
      <c r="B40" s="27" t="s">
        <v>128</v>
      </c>
    </row>
    <row r="41" spans="1:2" ht="15" customHeight="1" x14ac:dyDescent="0.15">
      <c r="A41" s="26">
        <v>39</v>
      </c>
      <c r="B41" s="27" t="s">
        <v>129</v>
      </c>
    </row>
    <row r="42" spans="1:2" ht="15" customHeight="1" x14ac:dyDescent="0.15">
      <c r="A42" s="26">
        <v>40</v>
      </c>
      <c r="B42" s="27" t="s">
        <v>130</v>
      </c>
    </row>
    <row r="43" spans="1:2" ht="15" customHeight="1" x14ac:dyDescent="0.15">
      <c r="A43" s="26">
        <v>41</v>
      </c>
      <c r="B43" s="27" t="s">
        <v>131</v>
      </c>
    </row>
    <row r="44" spans="1:2" ht="15" customHeight="1" x14ac:dyDescent="0.15">
      <c r="A44" s="26">
        <v>42</v>
      </c>
      <c r="B44" s="27" t="s">
        <v>132</v>
      </c>
    </row>
    <row r="45" spans="1:2" ht="15" customHeight="1" x14ac:dyDescent="0.15">
      <c r="A45" s="26">
        <v>43</v>
      </c>
      <c r="B45" s="27" t="s">
        <v>133</v>
      </c>
    </row>
    <row r="46" spans="1:2" ht="15" customHeight="1" x14ac:dyDescent="0.15">
      <c r="A46" s="26">
        <v>44</v>
      </c>
      <c r="B46" s="27" t="s">
        <v>134</v>
      </c>
    </row>
    <row r="47" spans="1:2" ht="15" customHeight="1" x14ac:dyDescent="0.15">
      <c r="A47" s="26">
        <v>45</v>
      </c>
      <c r="B47" s="27" t="s">
        <v>135</v>
      </c>
    </row>
    <row r="48" spans="1:2" ht="15" customHeight="1" x14ac:dyDescent="0.15">
      <c r="A48" s="26">
        <v>46</v>
      </c>
      <c r="B48" s="27" t="s">
        <v>136</v>
      </c>
    </row>
    <row r="49" spans="1:6" ht="15" customHeight="1" x14ac:dyDescent="0.15">
      <c r="A49" s="26">
        <v>47</v>
      </c>
      <c r="B49" s="27" t="s">
        <v>137</v>
      </c>
    </row>
    <row r="50" spans="1:6" ht="15" customHeight="1" x14ac:dyDescent="0.15">
      <c r="A50" s="26">
        <v>48</v>
      </c>
      <c r="B50" s="27" t="s">
        <v>138</v>
      </c>
    </row>
    <row r="51" spans="1:6" ht="15" customHeight="1" x14ac:dyDescent="0.15">
      <c r="A51" s="26">
        <v>49</v>
      </c>
      <c r="B51" s="27" t="s">
        <v>139</v>
      </c>
    </row>
    <row r="52" spans="1:6" ht="15" customHeight="1" x14ac:dyDescent="0.15">
      <c r="A52" s="26">
        <v>50</v>
      </c>
      <c r="B52" s="27" t="s">
        <v>140</v>
      </c>
      <c r="D52" s="30"/>
      <c r="F52" s="31"/>
    </row>
    <row r="53" spans="1:6" ht="15" customHeight="1" x14ac:dyDescent="0.15">
      <c r="A53" s="26">
        <v>51</v>
      </c>
      <c r="B53" s="27" t="s">
        <v>141</v>
      </c>
      <c r="D53" s="30"/>
    </row>
    <row r="54" spans="1:6" ht="15" customHeight="1" x14ac:dyDescent="0.15">
      <c r="A54" s="26">
        <v>52</v>
      </c>
      <c r="B54" s="27" t="s">
        <v>142</v>
      </c>
      <c r="D54" s="30"/>
    </row>
    <row r="55" spans="1:6" ht="15" customHeight="1" x14ac:dyDescent="0.15">
      <c r="A55" s="26">
        <v>53</v>
      </c>
      <c r="B55" s="27" t="s">
        <v>143</v>
      </c>
      <c r="D55" s="30"/>
    </row>
    <row r="56" spans="1:6" ht="15" customHeight="1" x14ac:dyDescent="0.15">
      <c r="A56" s="26">
        <v>54</v>
      </c>
      <c r="B56" s="27" t="s">
        <v>144</v>
      </c>
      <c r="D56" s="30"/>
    </row>
    <row r="57" spans="1:6" ht="15" customHeight="1" x14ac:dyDescent="0.15">
      <c r="A57" s="26">
        <v>55</v>
      </c>
      <c r="B57" s="27" t="s">
        <v>145</v>
      </c>
      <c r="D57" s="30"/>
    </row>
    <row r="58" spans="1:6" ht="15" customHeight="1" x14ac:dyDescent="0.15">
      <c r="A58" s="26">
        <v>56</v>
      </c>
      <c r="B58" s="27" t="s">
        <v>146</v>
      </c>
      <c r="D58" s="30"/>
      <c r="F58" s="31"/>
    </row>
    <row r="59" spans="1:6" x14ac:dyDescent="0.15">
      <c r="A59" s="26">
        <v>57</v>
      </c>
      <c r="B59" s="27" t="s">
        <v>147</v>
      </c>
    </row>
  </sheetData>
  <phoneticPr fontId="1"/>
  <printOptions horizontalCentered="1"/>
  <pageMargins left="0.70866141732283472" right="0.70866141732283472" top="0.74803149606299213" bottom="0.27559055118110237" header="0.31496062992125984" footer="0.15748031496062992"/>
  <pageSetup paperSize="8" scal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②成果報告書</vt:lpstr>
      <vt:lpstr>R7記入例</vt:lpstr>
      <vt:lpstr>高専リスト</vt:lpstr>
      <vt:lpstr>②成果報告書!Print_Area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勝春</dc:creator>
  <cp:lastModifiedBy>奥山 苑子</cp:lastModifiedBy>
  <cp:lastPrinted>2024-02-14T00:54:54Z</cp:lastPrinted>
  <dcterms:created xsi:type="dcterms:W3CDTF">2017-04-27T23:22:01Z</dcterms:created>
  <dcterms:modified xsi:type="dcterms:W3CDTF">2025-02-12T05:37:24Z</dcterms:modified>
</cp:coreProperties>
</file>